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8D8D7C4-5401-4749-A90E-ADC0C8B28B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.2024" sheetId="1" r:id="rId1"/>
    <sheet name="02.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7" i="1" l="1"/>
  <c r="E303" i="1"/>
  <c r="E13" i="1"/>
  <c r="E308" i="1"/>
  <c r="E99" i="1"/>
  <c r="E256" i="1"/>
  <c r="E258" i="1"/>
  <c r="E114" i="1"/>
  <c r="E300" i="1"/>
  <c r="E215" i="1"/>
  <c r="E80" i="1"/>
  <c r="E334" i="1"/>
  <c r="E208" i="1"/>
  <c r="E151" i="1"/>
  <c r="E366" i="1"/>
  <c r="E363" i="1"/>
  <c r="E345" i="1"/>
  <c r="E324" i="1"/>
  <c r="E320" i="1"/>
  <c r="E315" i="1"/>
  <c r="E291" i="1"/>
  <c r="E288" i="1"/>
  <c r="E285" i="1"/>
  <c r="E276" i="1"/>
  <c r="E271" i="1"/>
  <c r="E266" i="1"/>
  <c r="E247" i="1"/>
  <c r="E231" i="1"/>
  <c r="E226" i="1"/>
  <c r="E201" i="1"/>
  <c r="E192" i="1"/>
  <c r="E177" i="1"/>
  <c r="E166" i="1"/>
  <c r="E159" i="1"/>
  <c r="E146" i="1"/>
  <c r="E140" i="1"/>
  <c r="E135" i="1"/>
  <c r="E129" i="1"/>
  <c r="E122" i="1"/>
  <c r="E119" i="1"/>
  <c r="E110" i="1"/>
  <c r="E105" i="1"/>
  <c r="E97" i="1"/>
  <c r="E83" i="1"/>
  <c r="E76" i="1"/>
  <c r="E70" i="1"/>
  <c r="E67" i="1"/>
  <c r="E54" i="1"/>
  <c r="E27" i="1"/>
  <c r="E367" i="1" l="1"/>
  <c r="F378" i="1" s="1"/>
</calcChain>
</file>

<file path=xl/sharedStrings.xml><?xml version="1.0" encoding="utf-8"?>
<sst xmlns="http://schemas.openxmlformats.org/spreadsheetml/2006/main" count="1060" uniqueCount="314">
  <si>
    <t>Naziv primatelja</t>
  </si>
  <si>
    <t>OIB primatelja</t>
  </si>
  <si>
    <t>Sjedište primatelja</t>
  </si>
  <si>
    <t>Kategorija 1</t>
  </si>
  <si>
    <t>Zagreb</t>
  </si>
  <si>
    <t>Split</t>
  </si>
  <si>
    <t>Dicmo</t>
  </si>
  <si>
    <t>Samobor</t>
  </si>
  <si>
    <t>K. Kambelovac</t>
  </si>
  <si>
    <t>04137414894</t>
  </si>
  <si>
    <t>03489581187</t>
  </si>
  <si>
    <t>71412305441</t>
  </si>
  <si>
    <t>01174282111</t>
  </si>
  <si>
    <t>Stari Mikanovci</t>
  </si>
  <si>
    <t>87291243639</t>
  </si>
  <si>
    <t>85821130368</t>
  </si>
  <si>
    <t>10840749604</t>
  </si>
  <si>
    <t>78755598868</t>
  </si>
  <si>
    <t>97620298968</t>
  </si>
  <si>
    <t>75628884500</t>
  </si>
  <si>
    <t>43965974818</t>
  </si>
  <si>
    <t>HRT d.d.</t>
  </si>
  <si>
    <t>68419124305</t>
  </si>
  <si>
    <t>87311810356</t>
  </si>
  <si>
    <t>81793146560</t>
  </si>
  <si>
    <t>21523879111</t>
  </si>
  <si>
    <t>S. Kraljevac</t>
  </si>
  <si>
    <t>INA d.d.</t>
  </si>
  <si>
    <t>21777333810</t>
  </si>
  <si>
    <t>ISKON d.d.</t>
  </si>
  <si>
    <t>36779353407</t>
  </si>
  <si>
    <t>62909566494</t>
  </si>
  <si>
    <t>85672274154</t>
  </si>
  <si>
    <t>85962001222</t>
  </si>
  <si>
    <t>07179054100</t>
  </si>
  <si>
    <t>69086932380</t>
  </si>
  <si>
    <t>Solin</t>
  </si>
  <si>
    <t>54948902275</t>
  </si>
  <si>
    <t>03380490457</t>
  </si>
  <si>
    <t>57880739222</t>
  </si>
  <si>
    <t>Mravince</t>
  </si>
  <si>
    <t>69326329756</t>
  </si>
  <si>
    <t>Žrnovnica</t>
  </si>
  <si>
    <t>11469787133</t>
  </si>
  <si>
    <t>OTP banka d.d.</t>
  </si>
  <si>
    <t>52508873833</t>
  </si>
  <si>
    <t>UKUPNO OTP banka d.d.</t>
  </si>
  <si>
    <t>07998260160</t>
  </si>
  <si>
    <t>15827489266</t>
  </si>
  <si>
    <t>73660371074</t>
  </si>
  <si>
    <t>Sesvete</t>
  </si>
  <si>
    <t>41976933718</t>
  </si>
  <si>
    <t>Vrbovec</t>
  </si>
  <si>
    <t>35616820842</t>
  </si>
  <si>
    <t>84938865556</t>
  </si>
  <si>
    <t>58079793391</t>
  </si>
  <si>
    <t>22181167942</t>
  </si>
  <si>
    <t>96037409876</t>
  </si>
  <si>
    <t>89267095721</t>
  </si>
  <si>
    <t>RRIF-PLUS d.o.o.</t>
  </si>
  <si>
    <t>18376805890</t>
  </si>
  <si>
    <t>35409850545</t>
  </si>
  <si>
    <t>37879152548</t>
  </si>
  <si>
    <t>Osijek</t>
  </si>
  <si>
    <t>38967655335</t>
  </si>
  <si>
    <t>67718528459</t>
  </si>
  <si>
    <t>UKUPNO SVIBOR-TALE&amp;MORE - obrt</t>
  </si>
  <si>
    <t>69607301162</t>
  </si>
  <si>
    <t>21270210680</t>
  </si>
  <si>
    <t>33519855166</t>
  </si>
  <si>
    <t>82257161048</t>
  </si>
  <si>
    <t>49041847145</t>
  </si>
  <si>
    <t>26346101401</t>
  </si>
  <si>
    <t>44138062462</t>
  </si>
  <si>
    <t>Varaždin</t>
  </si>
  <si>
    <t>56826138353</t>
  </si>
  <si>
    <t>39823007255</t>
  </si>
  <si>
    <t>Z-EL  d.o.o.</t>
  </si>
  <si>
    <t>11374156664</t>
  </si>
  <si>
    <t>UKUPNO Z-EL  d.o.o.</t>
  </si>
  <si>
    <t>Ukupno</t>
  </si>
  <si>
    <t>Kategorija 2</t>
  </si>
  <si>
    <t>12302967911</t>
  </si>
  <si>
    <t>70571833346</t>
  </si>
  <si>
    <t>Iznos</t>
  </si>
  <si>
    <t>Građa d.o.o.</t>
  </si>
  <si>
    <t>Lidl d.o.o.</t>
  </si>
  <si>
    <t>66089976432</t>
  </si>
  <si>
    <t>Velika Gorica</t>
  </si>
  <si>
    <t>3231 Usluge telefona, pošte i prijevoza</t>
  </si>
  <si>
    <t>3232 Usluge tekućeg i investicijskog održavanja</t>
  </si>
  <si>
    <t>3222 Materijal i sirovine</t>
  </si>
  <si>
    <t>3221  Uredski materijal i ostali materijalni rashodi</t>
  </si>
  <si>
    <t>3239  Ostale usluge</t>
  </si>
  <si>
    <t>3238  Računalne usluge</t>
  </si>
  <si>
    <t>3234  Komunalne usluge</t>
  </si>
  <si>
    <t>3431  Bankarske usluge i usluge platnog prometa</t>
  </si>
  <si>
    <t xml:space="preserve">4225  Instrumenti, uređaji, strojevi </t>
  </si>
  <si>
    <t>3292  Premije osiguranja</t>
  </si>
  <si>
    <t>3234 Komunalne usluge</t>
  </si>
  <si>
    <t>3224 Materijal i dijelovi za tekuće i investicijsko održavanje</t>
  </si>
  <si>
    <t>4223 Oprema za održavanje i zaštitu</t>
  </si>
  <si>
    <t>3223 Energija</t>
  </si>
  <si>
    <t>3233 Usluge promidžbe i informiranja</t>
  </si>
  <si>
    <t>4221 Uredska oprema i namještaj</t>
  </si>
  <si>
    <t>3293 Reprezentacija</t>
  </si>
  <si>
    <t>DM-drogerie markt d.o.o.</t>
  </si>
  <si>
    <t>94124811986</t>
  </si>
  <si>
    <t>3221 Uredski materijal i ostali materijalni rashodi</t>
  </si>
  <si>
    <t>Plinara d.o.o.</t>
  </si>
  <si>
    <t>73715772793</t>
  </si>
  <si>
    <t>Bauhaus - komanditno društvo</t>
  </si>
  <si>
    <t>Victa d.o.o.</t>
  </si>
  <si>
    <t>Mueller d.o.o.</t>
  </si>
  <si>
    <t>3239 Ostale usluge</t>
  </si>
  <si>
    <t>Šveđo - obrt za usluge</t>
  </si>
  <si>
    <t>Plodine d.o.</t>
  </si>
  <si>
    <t>92510683607</t>
  </si>
  <si>
    <t>Rijeka</t>
  </si>
  <si>
    <t>Brusiona - obrt</t>
  </si>
  <si>
    <t>Tisak plus d.o.o.</t>
  </si>
  <si>
    <t>32497003047</t>
  </si>
  <si>
    <t xml:space="preserve">Tedi d.o.o. </t>
  </si>
  <si>
    <t>05614216244</t>
  </si>
  <si>
    <t>Adidas Croatia d.o.o.</t>
  </si>
  <si>
    <t>Dugopolje</t>
  </si>
  <si>
    <t>A1 Hrvatska d.o.o.</t>
  </si>
  <si>
    <t>Adiumenta d.o.o.</t>
  </si>
  <si>
    <t>Agro Podrug - obrt</t>
  </si>
  <si>
    <t>Ukupno A1 Hrvatska d.o.o.</t>
  </si>
  <si>
    <t>Ukupno Adidas Croatia d.o.o.</t>
  </si>
  <si>
    <t>Ukupno Adiumenta d.o.o.</t>
  </si>
  <si>
    <t>Ukupno Agro Podrug - obrt</t>
  </si>
  <si>
    <t>Alca d.o.o.</t>
  </si>
  <si>
    <t>Ukupno Alca d.o.o.</t>
  </si>
  <si>
    <t>Ante Duran j.d.o.o.</t>
  </si>
  <si>
    <t>Ukupno Ante Duran j.d.o.o.</t>
  </si>
  <si>
    <t>Astreja Plus d.o.o.</t>
  </si>
  <si>
    <t>Ukupno Astreja Plus d.o.o.</t>
  </si>
  <si>
    <t>Auto kuća Bebić d.o.o.</t>
  </si>
  <si>
    <t>B Glad Produkcija</t>
  </si>
  <si>
    <t>Ukupno B Glad produkcija</t>
  </si>
  <si>
    <t>Babić pekara d.o.o.</t>
  </si>
  <si>
    <t>Ukupno Auto kuća Bebić d.o.o.</t>
  </si>
  <si>
    <t>Ukupno Babić Pekara d.o.o.</t>
  </si>
  <si>
    <t>Ukupno Bauhaus - komanditno društvo</t>
  </si>
  <si>
    <t>Bross trade d.o.o.</t>
  </si>
  <si>
    <t>Bios ICT d.o..o</t>
  </si>
  <si>
    <t>Bios ICT d.o.o.</t>
  </si>
  <si>
    <t>UKUPNO Bios ICT d.o.o.</t>
  </si>
  <si>
    <t>Ukupno Bross trade d.o.o.</t>
  </si>
  <si>
    <t>Castel IT d.o.o.</t>
  </si>
  <si>
    <t>Čistoća d.o.o.</t>
  </si>
  <si>
    <t>Ukupno Brusiona - obrt</t>
  </si>
  <si>
    <t>Ukupno Castel IT d.o.o.</t>
  </si>
  <si>
    <t>Ukupno Čistoća d.o.o.</t>
  </si>
  <si>
    <t>Dalmacija bus d.o.o.</t>
  </si>
  <si>
    <t>Ukupno Dalmacija bus d.o.o.</t>
  </si>
  <si>
    <t>Ukupno DM-drogerie markt d.o.o.</t>
  </si>
  <si>
    <t>Domenico gradnja j.d.o.o.</t>
  </si>
  <si>
    <t>Ukupno Domenico Gradnja j.d.o.o.</t>
  </si>
  <si>
    <t>Electronic security d.o.o.</t>
  </si>
  <si>
    <t>Ukupno Electronic security d.o.o.</t>
  </si>
  <si>
    <t>Element d.o.o.</t>
  </si>
  <si>
    <t>Ukupno Element d.o.o.</t>
  </si>
  <si>
    <t>Elizabeta d.o.o.</t>
  </si>
  <si>
    <t>Ukupno Elizabeta d.o.o.</t>
  </si>
  <si>
    <t>Eznografski muzej Split</t>
  </si>
  <si>
    <t>Ukupno Etnografski muzej Split</t>
  </si>
  <si>
    <t>Euro Daus d.d.</t>
  </si>
  <si>
    <t>19212513210</t>
  </si>
  <si>
    <t>Ukupno Euro Daus d.d.</t>
  </si>
  <si>
    <t>Fina - financijska agencija</t>
  </si>
  <si>
    <t>Ukupno Fina</t>
  </si>
  <si>
    <t>Ukupno G.D.Dizajn - obrt</t>
  </si>
  <si>
    <t>G.D.Dizajn - obrt</t>
  </si>
  <si>
    <t>Generali osiguranje d.d.</t>
  </si>
  <si>
    <t>Ukupno Generali osiguranje d.d.</t>
  </si>
  <si>
    <t>Grad Split</t>
  </si>
  <si>
    <t>Ukupno Grad Split</t>
  </si>
  <si>
    <t>Gradsko kazalište lutaka</t>
  </si>
  <si>
    <t>Ukupno Gradsko kazalište lutaka</t>
  </si>
  <si>
    <t>Građa d.d.</t>
  </si>
  <si>
    <t>Ukupno Građa d.o.o i Građa d.d.</t>
  </si>
  <si>
    <t>HEP Elektra d.d.</t>
  </si>
  <si>
    <t xml:space="preserve"> Ukupno HEP Elektra d.d.</t>
  </si>
  <si>
    <t>Ukupno HRT d.d.</t>
  </si>
  <si>
    <t>Hrvatska pošta d.d.</t>
  </si>
  <si>
    <t>Ukupno Hrvatska pošta d.d.</t>
  </si>
  <si>
    <t>Hrvatski telekom d.d.</t>
  </si>
  <si>
    <t>Ukupno Hrvatski telekom d.d.</t>
  </si>
  <si>
    <t>Ikea d.o.o.</t>
  </si>
  <si>
    <t>Ukupno Ikea d.o.o.</t>
  </si>
  <si>
    <t>Ukupno INA d.d.</t>
  </si>
  <si>
    <t>ING Atest d.o.o.</t>
  </si>
  <si>
    <t>Ukupno ING Atest d.o.o.</t>
  </si>
  <si>
    <t>Ukupno ISKON d.d.</t>
  </si>
  <si>
    <t>Ivan  &amp; Marko d.o.o.</t>
  </si>
  <si>
    <t>Ukupno Ivan &amp; Marko d.o.o.</t>
  </si>
  <si>
    <t>Kadulja A.M. d.o.o.</t>
  </si>
  <si>
    <t>Ukupno Kadulja A.M. d.o.o.</t>
  </si>
  <si>
    <t>Kozjak dva d.o.o.</t>
  </si>
  <si>
    <t>Ukupno Kozjak dva d.o.o.</t>
  </si>
  <si>
    <t>Ledo plus d.o.o.</t>
  </si>
  <si>
    <t>Ukupno Ledo plus d.o.o.</t>
  </si>
  <si>
    <t>Markioli grupa d.o.o.</t>
  </si>
  <si>
    <t>Ukupno Markioli grupa d.o.o.</t>
  </si>
  <si>
    <t xml:space="preserve"> Ukupno Lidl d.o.o.</t>
  </si>
  <si>
    <t>Merc &amp; Dujmović - obrt</t>
  </si>
  <si>
    <t>Ukupno Merc &amp; Dujmović -obrt</t>
  </si>
  <si>
    <t>Ukupno Mueller d.o.o.</t>
  </si>
  <si>
    <t>Multimedijalna oaza trgovine d.o.o.</t>
  </si>
  <si>
    <t>Ukupno Multimedijalna oaza trg. d.o.o.</t>
  </si>
  <si>
    <t xml:space="preserve">Muška klapa Podvorje </t>
  </si>
  <si>
    <t>Kaštel Sućurac</t>
  </si>
  <si>
    <t>Nastavni zavod za javno zdravstvo</t>
  </si>
  <si>
    <t>3236 Zdravstvene i veterinarske usluge</t>
  </si>
  <si>
    <t xml:space="preserve">Ukupno Nastavni zavod za j. zdravstvo </t>
  </si>
  <si>
    <t>Netmedia sistemi d.o.o.</t>
  </si>
  <si>
    <t>Ukupno Netmedia sistemi d.o.o.</t>
  </si>
  <si>
    <t>Nibiru j.d.o.o.</t>
  </si>
  <si>
    <t>Ukupno Nibiru j.d.o.o.</t>
  </si>
  <si>
    <t>Novi Redak j.d.o.o.</t>
  </si>
  <si>
    <t>Ukupno Novi Redak j.d.o.o.</t>
  </si>
  <si>
    <t xml:space="preserve">OPG Marko Aljinović </t>
  </si>
  <si>
    <t>Ukupno OPG Marko Aljinović</t>
  </si>
  <si>
    <t>Opti Print Adria d.o.o.</t>
  </si>
  <si>
    <t>3235 Zakupnine i najamnine</t>
  </si>
  <si>
    <t>Ukupno Opti Print Adria d.o.o.</t>
  </si>
  <si>
    <t>Palabritas d.o.o.</t>
  </si>
  <si>
    <t>Ukupno Palabritas d.o.o.</t>
  </si>
  <si>
    <t>Papirus grupa d.o.o.</t>
  </si>
  <si>
    <t>Ukupno Papirus grupa d.o.o.</t>
  </si>
  <si>
    <t>Pevex d.d.</t>
  </si>
  <si>
    <t>Ukupno Pevex d.d.</t>
  </si>
  <si>
    <t>PIK Vrbovec d.o.o.</t>
  </si>
  <si>
    <t>Pinus d.o.o.</t>
  </si>
  <si>
    <t>4226 Sportska i glazbena oprema</t>
  </si>
  <si>
    <t>Ukupno Pinus d.o.o.</t>
  </si>
  <si>
    <t>Ukupno Plinara d.o.o.</t>
  </si>
  <si>
    <t>Ukupno Plodine d.o.o.</t>
  </si>
  <si>
    <t>POS d.o.o.</t>
  </si>
  <si>
    <t>Ukupno POS d.o.o.</t>
  </si>
  <si>
    <t>POS trade d.o.o.</t>
  </si>
  <si>
    <t>Ukupno POS trade d.o.o.</t>
  </si>
  <si>
    <t>Prijevoznički obrt Boban - Stipe</t>
  </si>
  <si>
    <t>Ukupno Prijevoznički obrt Boban - Stipe</t>
  </si>
  <si>
    <t>Prijevoznički obrt Sveto Boban</t>
  </si>
  <si>
    <t>Ukupno Prijevoznički obrt Sveto Boban</t>
  </si>
  <si>
    <t>Produkcija Z d.o.o.</t>
  </si>
  <si>
    <t>Ukupno Produkcija Z d.o.o.</t>
  </si>
  <si>
    <t>Promona d.o.o.</t>
  </si>
  <si>
    <t>UKUPNO Promona d.o.o.</t>
  </si>
  <si>
    <t>Rico trade d.o.o.</t>
  </si>
  <si>
    <t>3224 Materijal i dij. za tekuće i investicijskog održavanje</t>
  </si>
  <si>
    <t>Ukupno Rico trade d.o.o.</t>
  </si>
  <si>
    <t>Ukupno RRIF-PLUS d.o.o.</t>
  </si>
  <si>
    <t>Sancta Domenica d.o.o.</t>
  </si>
  <si>
    <t>Ukupno Sancta Domenica d.o.o.</t>
  </si>
  <si>
    <t>Saponia d.d.</t>
  </si>
  <si>
    <t>Ukupno Saponia d.d.</t>
  </si>
  <si>
    <t>Studio Suncokret - umjetnička organizacija</t>
  </si>
  <si>
    <t>Ukupno Studio Suncokret</t>
  </si>
  <si>
    <t>Svibor-Tale &amp; More - obrt</t>
  </si>
  <si>
    <t>Šarenko - obrt za izvođačku umjetnost</t>
  </si>
  <si>
    <t>Ukupno Šarenko - obrt za izvođačku umj.</t>
  </si>
  <si>
    <t>Školska knjiga d.d.</t>
  </si>
  <si>
    <t>Ukupno Školska knjiga d.d.</t>
  </si>
  <si>
    <t>Ukupno Šveđo-obrt</t>
  </si>
  <si>
    <t>Ukupno Tedi d.o.o.</t>
  </si>
  <si>
    <t>3221 Materijal i sirovine</t>
  </si>
  <si>
    <t>Teflon d.o.o.</t>
  </si>
  <si>
    <t>Ukupno Teflon d.o.o.</t>
  </si>
  <si>
    <t>Ukupno Tisak plus d.o.o.</t>
  </si>
  <si>
    <t>Tramax d.o.o.</t>
  </si>
  <si>
    <t>Ukupno Tramax d.o.o.</t>
  </si>
  <si>
    <t>Trgovina PJ Split</t>
  </si>
  <si>
    <t>Ukupno Trgovina PJ Split</t>
  </si>
  <si>
    <t>Turistička naklada d.o.o.</t>
  </si>
  <si>
    <t>Ukupno Turistička naklada d.o.o.</t>
  </si>
  <si>
    <t>Vagros d.o.o.</t>
  </si>
  <si>
    <t>Ukupno Vagros d.o.o.</t>
  </si>
  <si>
    <t>Vama - Mont d.o.o.</t>
  </si>
  <si>
    <t>Ukupno Vama - Mont d.o.o</t>
  </si>
  <si>
    <t>Vedran Cigić -obrt</t>
  </si>
  <si>
    <t>Ukupno Vedran Cigić -obrt</t>
  </si>
  <si>
    <t>Verba j.d.o.o.</t>
  </si>
  <si>
    <t>Ukupno Verba j.d.o.o.</t>
  </si>
  <si>
    <t>Ukupno Victa d.o.o.</t>
  </si>
  <si>
    <t>Vindija d.d.</t>
  </si>
  <si>
    <t>Ukupno Vindija d.d.</t>
  </si>
  <si>
    <t>Vodovod i kanalizacija d.o.o.</t>
  </si>
  <si>
    <t>Ukupno Vodovod i kanalizacija d.o.o.</t>
  </si>
  <si>
    <t>VOX - Branko d.o.o.</t>
  </si>
  <si>
    <t>Ukupno VOX - Branko d.o.o.</t>
  </si>
  <si>
    <t>3225 Sitan inventar i autogume</t>
  </si>
  <si>
    <t>OBVEZNIK - ISPLATITELJ: Dječji vrtić Radost</t>
  </si>
  <si>
    <t>Hercegovačka 22, Split</t>
  </si>
  <si>
    <t>OIB: 04536412583</t>
  </si>
  <si>
    <t>Vrsta rashoda i izdatka</t>
  </si>
  <si>
    <t>3111 Bruto plaće za redovan rad</t>
  </si>
  <si>
    <t>3132 Doprinos za obvezno zdravstveno osiguranje</t>
  </si>
  <si>
    <t>3211 Službena putovanja</t>
  </si>
  <si>
    <t>3121 Ostali rashodi za zaposlene</t>
  </si>
  <si>
    <t>3212 Naknade za prijevoz, za rad na terenu i odvojeni život</t>
  </si>
  <si>
    <t>3213 Stručno usavršavanje zaposlenika</t>
  </si>
  <si>
    <t>3214 Ostale naknade troškova zaposlenima</t>
  </si>
  <si>
    <t>3241 Naknade troškova osobama izvan radnog odnosa</t>
  </si>
  <si>
    <t>Sveukupno Kategorija 1 + Kategorija 2</t>
  </si>
  <si>
    <t>S</t>
  </si>
  <si>
    <t>INFORMACIJA O TROŠENJU SREDSTAVA ZA SIJEČANJ 2024. GODINE</t>
  </si>
  <si>
    <t>47246482064</t>
  </si>
  <si>
    <t>Seget Donji</t>
  </si>
  <si>
    <t>Sveta Nedjelja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</si>
</sst>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16" x14ac:knownFonts="1"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Aptos Narrow"/>
      <family val="2"/>
    </font>
    <font>
      <b/>
      <sz val="13"/>
      <color rgb="FF000000"/>
      <name val="Calibri"/>
      <family val="2"/>
      <charset val="238"/>
    </font>
    <font>
      <sz val="8"/>
      <name val="Aptos Narrow"/>
      <family val="2"/>
    </font>
    <font>
      <sz val="11"/>
      <color rgb="FF000000"/>
      <name val="Aptos Narrow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252525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Aptos Narrow"/>
      <family val="2"/>
      <charset val="238"/>
    </font>
    <font>
      <b/>
      <sz val="11"/>
      <color rgb="FF000000"/>
      <name val="Aptos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49" fontId="0" fillId="0" borderId="0" xfId="0" applyNumberFormat="1"/>
    <xf numFmtId="164" fontId="3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9" fillId="0" borderId="1" xfId="0" applyFont="1" applyBorder="1"/>
    <xf numFmtId="0" fontId="10" fillId="0" borderId="1" xfId="0" applyFont="1" applyBorder="1"/>
    <xf numFmtId="0" fontId="9" fillId="3" borderId="1" xfId="0" applyFont="1" applyFill="1" applyBorder="1"/>
    <xf numFmtId="0" fontId="10" fillId="3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4" fontId="9" fillId="2" borderId="1" xfId="0" applyNumberFormat="1" applyFont="1" applyFill="1" applyBorder="1"/>
    <xf numFmtId="49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/>
    <xf numFmtId="4" fontId="1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8" fillId="0" borderId="0" xfId="0" applyFont="1"/>
    <xf numFmtId="0" fontId="14" fillId="0" borderId="0" xfId="0" applyFont="1"/>
    <xf numFmtId="0" fontId="15" fillId="0" borderId="0" xfId="0" applyFont="1"/>
    <xf numFmtId="0" fontId="8" fillId="3" borderId="1" xfId="0" applyFont="1" applyFill="1" applyBorder="1" applyAlignment="1">
      <alignment horizontal="center"/>
    </xf>
    <xf numFmtId="4" fontId="13" fillId="4" borderId="1" xfId="0" applyNumberFormat="1" applyFont="1" applyFill="1" applyBorder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164" fontId="13" fillId="4" borderId="2" xfId="0" applyNumberFormat="1" applyFont="1" applyFill="1" applyBorder="1" applyAlignment="1">
      <alignment horizontal="left"/>
    </xf>
    <xf numFmtId="164" fontId="13" fillId="4" borderId="3" xfId="0" applyNumberFormat="1" applyFont="1" applyFill="1" applyBorder="1" applyAlignment="1">
      <alignment horizontal="left"/>
    </xf>
    <xf numFmtId="164" fontId="13" fillId="4" borderId="4" xfId="0" applyNumberFormat="1" applyFont="1" applyFill="1" applyBorder="1" applyAlignment="1">
      <alignment horizontal="left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8"/>
  <sheetViews>
    <sheetView tabSelected="1" topLeftCell="A363" workbookViewId="0">
      <selection activeCell="D283" sqref="D283"/>
    </sheetView>
  </sheetViews>
  <sheetFormatPr defaultRowHeight="15" x14ac:dyDescent="0.25"/>
  <cols>
    <col min="1" max="1" width="4.7109375" customWidth="1"/>
    <col min="2" max="2" width="41" customWidth="1"/>
    <col min="3" max="3" width="16.7109375" customWidth="1"/>
    <col min="4" max="4" width="19" customWidth="1"/>
    <col min="5" max="5" width="14.42578125" customWidth="1"/>
    <col min="6" max="6" width="52.7109375" customWidth="1"/>
    <col min="7" max="7" width="18.5703125" customWidth="1"/>
    <col min="8" max="8" width="9.140625" customWidth="1"/>
    <col min="9" max="9" width="30.28515625" customWidth="1"/>
    <col min="10" max="10" width="9.140625" customWidth="1"/>
    <col min="11" max="11" width="13" customWidth="1"/>
    <col min="12" max="12" width="9.140625" customWidth="1"/>
  </cols>
  <sheetData>
    <row r="1" spans="2:10" ht="15.75" x14ac:dyDescent="0.25">
      <c r="B1" s="44" t="s">
        <v>296</v>
      </c>
      <c r="C1" s="45"/>
    </row>
    <row r="2" spans="2:10" ht="15.75" x14ac:dyDescent="0.25">
      <c r="B2" s="44" t="s">
        <v>297</v>
      </c>
      <c r="C2" s="46"/>
    </row>
    <row r="3" spans="2:10" ht="15.75" x14ac:dyDescent="0.25">
      <c r="B3" s="44" t="s">
        <v>298</v>
      </c>
      <c r="C3" s="46"/>
    </row>
    <row r="4" spans="2:10" ht="15.75" x14ac:dyDescent="0.25">
      <c r="B4" s="44"/>
      <c r="C4" s="46"/>
    </row>
    <row r="5" spans="2:10" ht="18.75" x14ac:dyDescent="0.3">
      <c r="B5" s="49" t="s">
        <v>310</v>
      </c>
      <c r="C5" s="50"/>
      <c r="D5" s="50"/>
      <c r="E5" s="50"/>
      <c r="F5" s="50"/>
    </row>
    <row r="7" spans="2:10" ht="15.75" x14ac:dyDescent="0.25">
      <c r="B7" s="47" t="s">
        <v>0</v>
      </c>
      <c r="C7" s="47" t="s">
        <v>1</v>
      </c>
      <c r="D7" s="47" t="s">
        <v>2</v>
      </c>
      <c r="E7" s="47" t="s">
        <v>84</v>
      </c>
      <c r="F7" s="47" t="s">
        <v>299</v>
      </c>
    </row>
    <row r="8" spans="2:10" x14ac:dyDescent="0.25">
      <c r="B8" s="19"/>
      <c r="C8" s="20"/>
      <c r="D8" s="20"/>
      <c r="E8" s="20"/>
      <c r="F8" s="20"/>
    </row>
    <row r="9" spans="2:10" x14ac:dyDescent="0.25">
      <c r="B9" s="21" t="s">
        <v>3</v>
      </c>
      <c r="C9" s="22"/>
      <c r="D9" s="22"/>
      <c r="E9" s="22"/>
      <c r="F9" s="22"/>
    </row>
    <row r="10" spans="2:10" x14ac:dyDescent="0.25">
      <c r="B10" s="23" t="s">
        <v>126</v>
      </c>
      <c r="C10" s="23">
        <v>29524210204</v>
      </c>
      <c r="D10" s="23" t="s">
        <v>4</v>
      </c>
      <c r="E10" s="24">
        <v>72.48</v>
      </c>
      <c r="F10" s="25" t="s">
        <v>89</v>
      </c>
      <c r="G10" s="2"/>
      <c r="H10" s="2"/>
      <c r="I10" s="2"/>
      <c r="J10" s="2"/>
    </row>
    <row r="11" spans="2:10" x14ac:dyDescent="0.25">
      <c r="B11" s="26" t="s">
        <v>129</v>
      </c>
      <c r="C11" s="27"/>
      <c r="D11" s="27"/>
      <c r="E11" s="28">
        <v>72.48</v>
      </c>
      <c r="F11" s="27"/>
      <c r="I11" s="2"/>
      <c r="J11" s="2"/>
    </row>
    <row r="12" spans="2:10" x14ac:dyDescent="0.25">
      <c r="B12" s="23" t="s">
        <v>124</v>
      </c>
      <c r="C12" s="23">
        <v>61977357628</v>
      </c>
      <c r="D12" s="23" t="s">
        <v>125</v>
      </c>
      <c r="E12" s="24">
        <v>38</v>
      </c>
      <c r="F12" s="25" t="s">
        <v>91</v>
      </c>
      <c r="G12" s="2"/>
      <c r="H12" s="2"/>
      <c r="I12" s="2"/>
      <c r="J12" s="2"/>
    </row>
    <row r="13" spans="2:10" x14ac:dyDescent="0.25">
      <c r="B13" s="26" t="s">
        <v>130</v>
      </c>
      <c r="C13" s="27"/>
      <c r="D13" s="27"/>
      <c r="E13" s="28">
        <f>SUM(E12:E12)</f>
        <v>38</v>
      </c>
      <c r="F13" s="27"/>
      <c r="I13" s="2"/>
      <c r="J13" s="2"/>
    </row>
    <row r="14" spans="2:10" x14ac:dyDescent="0.25">
      <c r="B14" s="23" t="s">
        <v>127</v>
      </c>
      <c r="C14" s="23">
        <v>88008371453</v>
      </c>
      <c r="D14" s="23" t="s">
        <v>5</v>
      </c>
      <c r="E14" s="24">
        <v>35</v>
      </c>
      <c r="F14" s="25" t="s">
        <v>90</v>
      </c>
      <c r="G14" s="2"/>
      <c r="H14" s="2"/>
      <c r="I14" s="2"/>
      <c r="J14" s="2"/>
    </row>
    <row r="15" spans="2:10" x14ac:dyDescent="0.25">
      <c r="B15" s="26" t="s">
        <v>131</v>
      </c>
      <c r="C15" s="27"/>
      <c r="D15" s="27"/>
      <c r="E15" s="28">
        <v>35</v>
      </c>
      <c r="F15" s="27"/>
      <c r="G15" s="2"/>
      <c r="H15" s="2"/>
      <c r="I15" s="2"/>
      <c r="J15" s="2"/>
    </row>
    <row r="16" spans="2:10" x14ac:dyDescent="0.25">
      <c r="B16" s="23" t="s">
        <v>128</v>
      </c>
      <c r="C16" s="23"/>
      <c r="D16" s="23" t="s">
        <v>6</v>
      </c>
      <c r="E16" s="24">
        <v>39.380000000000003</v>
      </c>
      <c r="F16" s="29" t="s">
        <v>91</v>
      </c>
      <c r="G16" s="2"/>
      <c r="H16" s="2"/>
      <c r="I16" s="2"/>
      <c r="J16" s="2"/>
    </row>
    <row r="17" spans="2:10" x14ac:dyDescent="0.25">
      <c r="B17" s="23" t="s">
        <v>128</v>
      </c>
      <c r="C17" s="23"/>
      <c r="D17" s="23" t="s">
        <v>6</v>
      </c>
      <c r="E17" s="24">
        <v>23.63</v>
      </c>
      <c r="F17" s="29" t="s">
        <v>91</v>
      </c>
      <c r="G17" s="2"/>
      <c r="H17" s="2"/>
      <c r="I17" s="2"/>
      <c r="J17" s="2"/>
    </row>
    <row r="18" spans="2:10" x14ac:dyDescent="0.25">
      <c r="B18" s="23" t="s">
        <v>128</v>
      </c>
      <c r="C18" s="23"/>
      <c r="D18" s="23" t="s">
        <v>6</v>
      </c>
      <c r="E18" s="24">
        <v>15.75</v>
      </c>
      <c r="F18" s="29" t="s">
        <v>91</v>
      </c>
      <c r="G18" s="2"/>
      <c r="H18" s="2"/>
      <c r="I18" s="2"/>
      <c r="J18" s="2"/>
    </row>
    <row r="19" spans="2:10" x14ac:dyDescent="0.25">
      <c r="B19" s="23" t="s">
        <v>128</v>
      </c>
      <c r="C19" s="23"/>
      <c r="D19" s="23" t="s">
        <v>6</v>
      </c>
      <c r="E19" s="24">
        <v>39.380000000000003</v>
      </c>
      <c r="F19" s="29" t="s">
        <v>91</v>
      </c>
      <c r="G19" s="2"/>
      <c r="H19" s="2"/>
      <c r="I19" s="2"/>
      <c r="J19" s="2"/>
    </row>
    <row r="20" spans="2:10" x14ac:dyDescent="0.25">
      <c r="B20" s="23" t="s">
        <v>128</v>
      </c>
      <c r="C20" s="23"/>
      <c r="D20" s="23" t="s">
        <v>6</v>
      </c>
      <c r="E20" s="24">
        <v>23.63</v>
      </c>
      <c r="F20" s="29" t="s">
        <v>91</v>
      </c>
      <c r="G20" s="2"/>
      <c r="H20" s="2"/>
      <c r="I20" s="2"/>
      <c r="J20" s="2"/>
    </row>
    <row r="21" spans="2:10" x14ac:dyDescent="0.25">
      <c r="B21" s="23" t="s">
        <v>128</v>
      </c>
      <c r="C21" s="23"/>
      <c r="D21" s="23" t="s">
        <v>6</v>
      </c>
      <c r="E21" s="24">
        <v>15.75</v>
      </c>
      <c r="F21" s="29" t="s">
        <v>91</v>
      </c>
      <c r="G21" s="2"/>
      <c r="H21" s="2"/>
      <c r="I21" s="2"/>
      <c r="J21" s="2"/>
    </row>
    <row r="22" spans="2:10" x14ac:dyDescent="0.25">
      <c r="B22" s="23" t="s">
        <v>128</v>
      </c>
      <c r="C22" s="23"/>
      <c r="D22" s="23" t="s">
        <v>6</v>
      </c>
      <c r="E22" s="24">
        <v>31.5</v>
      </c>
      <c r="F22" s="29" t="s">
        <v>91</v>
      </c>
      <c r="G22" s="2"/>
      <c r="H22" s="2"/>
      <c r="I22" s="2"/>
      <c r="J22" s="2"/>
    </row>
    <row r="23" spans="2:10" x14ac:dyDescent="0.25">
      <c r="B23" s="23" t="s">
        <v>128</v>
      </c>
      <c r="C23" s="23"/>
      <c r="D23" s="23" t="s">
        <v>6</v>
      </c>
      <c r="E23" s="24">
        <v>23.63</v>
      </c>
      <c r="F23" s="29" t="s">
        <v>91</v>
      </c>
      <c r="G23" s="2"/>
      <c r="H23" s="2"/>
      <c r="I23" s="2"/>
      <c r="J23" s="2"/>
    </row>
    <row r="24" spans="2:10" x14ac:dyDescent="0.25">
      <c r="B24" s="23" t="s">
        <v>128</v>
      </c>
      <c r="C24" s="23"/>
      <c r="D24" s="23" t="s">
        <v>6</v>
      </c>
      <c r="E24" s="24">
        <v>15.75</v>
      </c>
      <c r="F24" s="29" t="s">
        <v>91</v>
      </c>
      <c r="G24" s="2"/>
      <c r="H24" s="2"/>
      <c r="I24" s="2"/>
      <c r="J24" s="2"/>
    </row>
    <row r="25" spans="2:10" x14ac:dyDescent="0.25">
      <c r="B25" s="23" t="s">
        <v>128</v>
      </c>
      <c r="C25" s="23"/>
      <c r="D25" s="23" t="s">
        <v>6</v>
      </c>
      <c r="E25" s="24">
        <v>31.5</v>
      </c>
      <c r="F25" s="29" t="s">
        <v>91</v>
      </c>
      <c r="I25" s="2"/>
      <c r="J25" s="2"/>
    </row>
    <row r="26" spans="2:10" x14ac:dyDescent="0.25">
      <c r="B26" s="23" t="s">
        <v>128</v>
      </c>
      <c r="C26" s="23"/>
      <c r="D26" s="23" t="s">
        <v>6</v>
      </c>
      <c r="E26" s="24">
        <v>15.75</v>
      </c>
      <c r="F26" s="29" t="s">
        <v>91</v>
      </c>
      <c r="G26" s="2"/>
      <c r="H26" s="2"/>
      <c r="I26" s="2"/>
      <c r="J26" s="2"/>
    </row>
    <row r="27" spans="2:10" x14ac:dyDescent="0.25">
      <c r="B27" s="26" t="s">
        <v>132</v>
      </c>
      <c r="C27" s="27"/>
      <c r="D27" s="27"/>
      <c r="E27" s="28">
        <f>SUM(E16:E26)</f>
        <v>275.64999999999998</v>
      </c>
      <c r="F27" s="27"/>
      <c r="G27" s="2"/>
      <c r="H27" s="2"/>
      <c r="I27" s="2"/>
      <c r="J27" s="2"/>
    </row>
    <row r="28" spans="2:10" x14ac:dyDescent="0.25">
      <c r="B28" s="23" t="s">
        <v>133</v>
      </c>
      <c r="C28" s="23">
        <v>58353015102</v>
      </c>
      <c r="D28" s="23" t="s">
        <v>4</v>
      </c>
      <c r="E28" s="24">
        <v>125.2</v>
      </c>
      <c r="F28" s="25" t="s">
        <v>92</v>
      </c>
      <c r="G28" s="2"/>
      <c r="H28" s="2"/>
      <c r="I28" s="2"/>
      <c r="J28" s="2"/>
    </row>
    <row r="29" spans="2:10" x14ac:dyDescent="0.25">
      <c r="B29" s="23" t="s">
        <v>133</v>
      </c>
      <c r="C29" s="23">
        <v>58353015102</v>
      </c>
      <c r="D29" s="23" t="s">
        <v>4</v>
      </c>
      <c r="E29" s="24">
        <v>164.03</v>
      </c>
      <c r="F29" s="25" t="s">
        <v>92</v>
      </c>
      <c r="G29" s="2"/>
      <c r="H29" s="2"/>
      <c r="I29" s="2"/>
      <c r="J29" s="2"/>
    </row>
    <row r="30" spans="2:10" x14ac:dyDescent="0.25">
      <c r="B30" s="23" t="s">
        <v>133</v>
      </c>
      <c r="C30" s="23">
        <v>58353015102</v>
      </c>
      <c r="D30" s="23" t="s">
        <v>4</v>
      </c>
      <c r="E30" s="24">
        <v>80.64</v>
      </c>
      <c r="F30" s="25" t="s">
        <v>92</v>
      </c>
      <c r="G30" s="2"/>
      <c r="H30" s="2"/>
      <c r="I30" s="2"/>
      <c r="J30" s="2"/>
    </row>
    <row r="31" spans="2:10" x14ac:dyDescent="0.25">
      <c r="B31" s="23" t="s">
        <v>133</v>
      </c>
      <c r="C31" s="23">
        <v>58353015102</v>
      </c>
      <c r="D31" s="23" t="s">
        <v>4</v>
      </c>
      <c r="E31" s="24">
        <v>112</v>
      </c>
      <c r="F31" s="25" t="s">
        <v>92</v>
      </c>
      <c r="G31" s="2"/>
      <c r="H31" s="2"/>
      <c r="I31" s="2"/>
      <c r="J31" s="2"/>
    </row>
    <row r="32" spans="2:10" x14ac:dyDescent="0.25">
      <c r="B32" s="23" t="s">
        <v>133</v>
      </c>
      <c r="C32" s="23">
        <v>58353015102</v>
      </c>
      <c r="D32" s="23" t="s">
        <v>4</v>
      </c>
      <c r="E32" s="24">
        <v>19.41</v>
      </c>
      <c r="F32" s="25" t="s">
        <v>92</v>
      </c>
      <c r="G32" s="2"/>
      <c r="H32" s="2"/>
      <c r="I32" s="2"/>
      <c r="J32" s="2"/>
    </row>
    <row r="33" spans="2:10" x14ac:dyDescent="0.25">
      <c r="B33" s="23" t="s">
        <v>133</v>
      </c>
      <c r="C33" s="23">
        <v>58353015102</v>
      </c>
      <c r="D33" s="23" t="s">
        <v>4</v>
      </c>
      <c r="E33" s="24">
        <v>106.41</v>
      </c>
      <c r="F33" s="25" t="s">
        <v>92</v>
      </c>
      <c r="G33" s="2"/>
      <c r="H33" s="2"/>
      <c r="I33" s="2"/>
      <c r="J33" s="2"/>
    </row>
    <row r="34" spans="2:10" x14ac:dyDescent="0.25">
      <c r="B34" s="23" t="s">
        <v>133</v>
      </c>
      <c r="C34" s="23">
        <v>58353015102</v>
      </c>
      <c r="D34" s="23" t="s">
        <v>4</v>
      </c>
      <c r="E34" s="24">
        <v>44.8</v>
      </c>
      <c r="F34" s="25" t="s">
        <v>92</v>
      </c>
      <c r="G34" s="2"/>
      <c r="H34" s="2"/>
      <c r="I34" s="2"/>
      <c r="J34" s="2"/>
    </row>
    <row r="35" spans="2:10" x14ac:dyDescent="0.25">
      <c r="B35" s="23" t="s">
        <v>133</v>
      </c>
      <c r="C35" s="23">
        <v>58353015102</v>
      </c>
      <c r="D35" s="23" t="s">
        <v>4</v>
      </c>
      <c r="E35" s="24">
        <v>96.2</v>
      </c>
      <c r="F35" s="25" t="s">
        <v>92</v>
      </c>
      <c r="G35" s="2"/>
      <c r="H35" s="2"/>
      <c r="I35" s="2"/>
      <c r="J35" s="2"/>
    </row>
    <row r="36" spans="2:10" x14ac:dyDescent="0.25">
      <c r="B36" s="23" t="s">
        <v>133</v>
      </c>
      <c r="C36" s="23">
        <v>58353015102</v>
      </c>
      <c r="D36" s="23" t="s">
        <v>4</v>
      </c>
      <c r="E36" s="24">
        <v>22.4</v>
      </c>
      <c r="F36" s="25" t="s">
        <v>92</v>
      </c>
      <c r="G36" s="2"/>
      <c r="H36" s="2"/>
      <c r="I36" s="2"/>
      <c r="J36" s="2"/>
    </row>
    <row r="37" spans="2:10" x14ac:dyDescent="0.25">
      <c r="B37" s="23" t="s">
        <v>133</v>
      </c>
      <c r="C37" s="23">
        <v>58353015102</v>
      </c>
      <c r="D37" s="23" t="s">
        <v>4</v>
      </c>
      <c r="E37" s="24">
        <v>106.03</v>
      </c>
      <c r="F37" s="25" t="s">
        <v>92</v>
      </c>
      <c r="G37" s="2"/>
      <c r="H37" s="2"/>
      <c r="I37" s="2"/>
      <c r="J37" s="2"/>
    </row>
    <row r="38" spans="2:10" x14ac:dyDescent="0.25">
      <c r="B38" s="23" t="s">
        <v>133</v>
      </c>
      <c r="C38" s="23">
        <v>58353015102</v>
      </c>
      <c r="D38" s="23" t="s">
        <v>4</v>
      </c>
      <c r="E38" s="24">
        <v>51.4</v>
      </c>
      <c r="F38" s="25" t="s">
        <v>92</v>
      </c>
      <c r="G38" s="2"/>
      <c r="H38" s="2"/>
      <c r="I38" s="2"/>
      <c r="J38" s="2"/>
    </row>
    <row r="39" spans="2:10" x14ac:dyDescent="0.25">
      <c r="B39" s="23" t="s">
        <v>133</v>
      </c>
      <c r="C39" s="23">
        <v>58353015102</v>
      </c>
      <c r="D39" s="23" t="s">
        <v>4</v>
      </c>
      <c r="E39" s="24">
        <v>199</v>
      </c>
      <c r="F39" s="25" t="s">
        <v>92</v>
      </c>
      <c r="G39" s="2"/>
      <c r="H39" s="2"/>
      <c r="I39" s="2"/>
      <c r="J39" s="2"/>
    </row>
    <row r="40" spans="2:10" x14ac:dyDescent="0.25">
      <c r="B40" s="23" t="s">
        <v>133</v>
      </c>
      <c r="C40" s="23">
        <v>58353015102</v>
      </c>
      <c r="D40" s="23" t="s">
        <v>4</v>
      </c>
      <c r="E40" s="24">
        <v>122.21</v>
      </c>
      <c r="F40" s="25" t="s">
        <v>92</v>
      </c>
      <c r="G40" s="2"/>
      <c r="H40" s="2"/>
      <c r="I40" s="2"/>
      <c r="J40" s="2"/>
    </row>
    <row r="41" spans="2:10" x14ac:dyDescent="0.25">
      <c r="B41" s="23" t="s">
        <v>133</v>
      </c>
      <c r="C41" s="23">
        <v>58353015102</v>
      </c>
      <c r="D41" s="23" t="s">
        <v>4</v>
      </c>
      <c r="E41" s="24">
        <v>73.8</v>
      </c>
      <c r="F41" s="25" t="s">
        <v>92</v>
      </c>
      <c r="G41" s="2"/>
      <c r="H41" s="2"/>
      <c r="I41" s="2"/>
      <c r="J41" s="2"/>
    </row>
    <row r="42" spans="2:10" x14ac:dyDescent="0.25">
      <c r="B42" s="23" t="s">
        <v>133</v>
      </c>
      <c r="C42" s="23">
        <v>58353015102</v>
      </c>
      <c r="D42" s="23" t="s">
        <v>4</v>
      </c>
      <c r="E42" s="24">
        <v>44.8</v>
      </c>
      <c r="F42" s="25" t="s">
        <v>92</v>
      </c>
      <c r="G42" s="2"/>
      <c r="H42" s="2"/>
      <c r="I42" s="2"/>
      <c r="J42" s="2"/>
    </row>
    <row r="43" spans="2:10" x14ac:dyDescent="0.25">
      <c r="B43" s="23" t="s">
        <v>133</v>
      </c>
      <c r="C43" s="23">
        <v>58353015102</v>
      </c>
      <c r="D43" s="23" t="s">
        <v>4</v>
      </c>
      <c r="E43" s="24">
        <v>125.2</v>
      </c>
      <c r="F43" s="25" t="s">
        <v>92</v>
      </c>
      <c r="G43" s="2"/>
      <c r="H43" s="2"/>
      <c r="I43" s="2"/>
      <c r="J43" s="2"/>
    </row>
    <row r="44" spans="2:10" x14ac:dyDescent="0.25">
      <c r="B44" s="23" t="s">
        <v>133</v>
      </c>
      <c r="C44" s="23">
        <v>58353015102</v>
      </c>
      <c r="D44" s="23" t="s">
        <v>4</v>
      </c>
      <c r="E44" s="24">
        <v>73.8</v>
      </c>
      <c r="F44" s="25" t="s">
        <v>92</v>
      </c>
      <c r="G44" s="2"/>
      <c r="H44" s="2"/>
      <c r="I44" s="2"/>
      <c r="J44" s="2"/>
    </row>
    <row r="45" spans="2:10" x14ac:dyDescent="0.25">
      <c r="B45" s="23" t="s">
        <v>133</v>
      </c>
      <c r="C45" s="23">
        <v>58353015102</v>
      </c>
      <c r="D45" s="23" t="s">
        <v>4</v>
      </c>
      <c r="E45" s="24">
        <v>176.6</v>
      </c>
      <c r="F45" s="25" t="s">
        <v>92</v>
      </c>
      <c r="G45" s="2"/>
      <c r="H45" s="2"/>
      <c r="I45" s="2"/>
      <c r="J45" s="2"/>
    </row>
    <row r="46" spans="2:10" x14ac:dyDescent="0.25">
      <c r="B46" s="23" t="s">
        <v>133</v>
      </c>
      <c r="C46" s="23">
        <v>58353015102</v>
      </c>
      <c r="D46" s="23" t="s">
        <v>4</v>
      </c>
      <c r="E46" s="24">
        <v>87</v>
      </c>
      <c r="F46" s="25" t="s">
        <v>92</v>
      </c>
      <c r="G46" s="2"/>
      <c r="H46" s="2"/>
      <c r="I46" s="2"/>
      <c r="J46" s="2"/>
    </row>
    <row r="47" spans="2:10" x14ac:dyDescent="0.25">
      <c r="B47" s="23" t="s">
        <v>133</v>
      </c>
      <c r="C47" s="23">
        <v>58353015102</v>
      </c>
      <c r="D47" s="23" t="s">
        <v>4</v>
      </c>
      <c r="E47" s="24">
        <v>70.81</v>
      </c>
      <c r="F47" s="25" t="s">
        <v>92</v>
      </c>
      <c r="G47" s="2"/>
      <c r="H47" s="2"/>
      <c r="I47" s="2"/>
      <c r="J47" s="2"/>
    </row>
    <row r="48" spans="2:10" x14ac:dyDescent="0.25">
      <c r="B48" s="23" t="s">
        <v>133</v>
      </c>
      <c r="C48" s="23">
        <v>58353015102</v>
      </c>
      <c r="D48" s="23" t="s">
        <v>4</v>
      </c>
      <c r="E48" s="24">
        <v>29</v>
      </c>
      <c r="F48" s="25" t="s">
        <v>92</v>
      </c>
      <c r="G48" s="2"/>
      <c r="H48" s="2"/>
      <c r="I48" s="2"/>
      <c r="J48" s="2"/>
    </row>
    <row r="49" spans="2:10" x14ac:dyDescent="0.25">
      <c r="B49" s="23" t="s">
        <v>133</v>
      </c>
      <c r="C49" s="23">
        <v>58353015102</v>
      </c>
      <c r="D49" s="23" t="s">
        <v>4</v>
      </c>
      <c r="E49" s="24">
        <v>133.5</v>
      </c>
      <c r="F49" s="25" t="s">
        <v>92</v>
      </c>
      <c r="G49" s="2"/>
      <c r="H49" s="2"/>
      <c r="I49" s="2"/>
      <c r="J49" s="2"/>
    </row>
    <row r="50" spans="2:10" x14ac:dyDescent="0.25">
      <c r="B50" s="23" t="s">
        <v>133</v>
      </c>
      <c r="C50" s="23">
        <v>58353015102</v>
      </c>
      <c r="D50" s="23" t="s">
        <v>4</v>
      </c>
      <c r="E50" s="24">
        <v>132.6</v>
      </c>
      <c r="F50" s="25" t="s">
        <v>92</v>
      </c>
      <c r="G50" s="2"/>
      <c r="H50" s="2"/>
      <c r="I50" s="2"/>
      <c r="J50" s="2"/>
    </row>
    <row r="51" spans="2:10" x14ac:dyDescent="0.25">
      <c r="B51" s="23" t="s">
        <v>133</v>
      </c>
      <c r="C51" s="23">
        <v>58353015102</v>
      </c>
      <c r="D51" s="23" t="s">
        <v>4</v>
      </c>
      <c r="E51" s="24">
        <v>106.41</v>
      </c>
      <c r="F51" s="25" t="s">
        <v>92</v>
      </c>
      <c r="G51" s="2"/>
      <c r="H51" s="2"/>
      <c r="I51" s="2"/>
      <c r="J51" s="2"/>
    </row>
    <row r="52" spans="2:10" x14ac:dyDescent="0.25">
      <c r="B52" s="23" t="s">
        <v>133</v>
      </c>
      <c r="C52" s="23">
        <v>58353015102</v>
      </c>
      <c r="D52" s="23" t="s">
        <v>4</v>
      </c>
      <c r="E52" s="24">
        <v>38.83</v>
      </c>
      <c r="F52" s="25" t="s">
        <v>92</v>
      </c>
      <c r="I52" s="2"/>
      <c r="J52" s="2"/>
    </row>
    <row r="53" spans="2:10" x14ac:dyDescent="0.25">
      <c r="B53" s="23" t="s">
        <v>133</v>
      </c>
      <c r="C53" s="23">
        <v>58353015102</v>
      </c>
      <c r="D53" s="23" t="s">
        <v>4</v>
      </c>
      <c r="E53" s="24">
        <v>67.2</v>
      </c>
      <c r="F53" s="25" t="s">
        <v>92</v>
      </c>
      <c r="G53" s="2"/>
      <c r="H53" s="2"/>
      <c r="I53" s="2"/>
      <c r="J53" s="2"/>
    </row>
    <row r="54" spans="2:10" x14ac:dyDescent="0.25">
      <c r="B54" s="26" t="s">
        <v>134</v>
      </c>
      <c r="C54" s="27"/>
      <c r="D54" s="27"/>
      <c r="E54" s="28">
        <f>SUM(E28:E53)</f>
        <v>2409.2799999999993</v>
      </c>
      <c r="F54" s="27"/>
      <c r="G54" s="2"/>
      <c r="H54" s="2"/>
      <c r="I54" s="2"/>
      <c r="J54" s="2"/>
    </row>
    <row r="55" spans="2:10" x14ac:dyDescent="0.25">
      <c r="B55" s="23" t="s">
        <v>135</v>
      </c>
      <c r="C55" s="23">
        <v>88688490939</v>
      </c>
      <c r="D55" s="23" t="s">
        <v>5</v>
      </c>
      <c r="E55" s="24">
        <v>420</v>
      </c>
      <c r="F55" s="25" t="s">
        <v>93</v>
      </c>
      <c r="G55" s="2"/>
      <c r="H55" s="2"/>
      <c r="I55" s="2"/>
      <c r="J55" s="2"/>
    </row>
    <row r="56" spans="2:10" x14ac:dyDescent="0.25">
      <c r="B56" s="26" t="s">
        <v>136</v>
      </c>
      <c r="C56" s="30"/>
      <c r="D56" s="30"/>
      <c r="E56" s="31">
        <v>420</v>
      </c>
      <c r="F56" s="32"/>
      <c r="G56" s="2"/>
      <c r="H56" s="2"/>
      <c r="I56" s="2"/>
      <c r="J56" s="2"/>
    </row>
    <row r="57" spans="2:10" x14ac:dyDescent="0.25">
      <c r="B57" s="23" t="s">
        <v>137</v>
      </c>
      <c r="C57" s="23">
        <v>91448726740</v>
      </c>
      <c r="D57" s="23" t="s">
        <v>4</v>
      </c>
      <c r="E57" s="24">
        <v>1014.74</v>
      </c>
      <c r="F57" s="25" t="s">
        <v>92</v>
      </c>
      <c r="G57" s="2"/>
      <c r="H57" s="2"/>
      <c r="I57" s="2"/>
      <c r="J57" s="2"/>
    </row>
    <row r="58" spans="2:10" x14ac:dyDescent="0.25">
      <c r="B58" s="23" t="s">
        <v>137</v>
      </c>
      <c r="C58" s="23">
        <v>91448726740</v>
      </c>
      <c r="D58" s="23" t="s">
        <v>4</v>
      </c>
      <c r="E58" s="24">
        <v>330</v>
      </c>
      <c r="F58" s="25" t="s">
        <v>92</v>
      </c>
      <c r="G58" s="2"/>
      <c r="H58" s="2"/>
      <c r="I58" s="2"/>
      <c r="J58" s="2"/>
    </row>
    <row r="59" spans="2:10" x14ac:dyDescent="0.25">
      <c r="B59" s="23" t="s">
        <v>137</v>
      </c>
      <c r="C59" s="23">
        <v>91448726740</v>
      </c>
      <c r="D59" s="23" t="s">
        <v>4</v>
      </c>
      <c r="E59" s="24">
        <v>745.38</v>
      </c>
      <c r="F59" s="25" t="s">
        <v>92</v>
      </c>
      <c r="G59" s="2"/>
      <c r="H59" s="2"/>
      <c r="I59" s="2"/>
      <c r="J59" s="2"/>
    </row>
    <row r="60" spans="2:10" x14ac:dyDescent="0.25">
      <c r="B60" s="23" t="s">
        <v>137</v>
      </c>
      <c r="C60" s="23">
        <v>91448726740</v>
      </c>
      <c r="D60" s="23" t="s">
        <v>4</v>
      </c>
      <c r="E60" s="24">
        <v>577.23</v>
      </c>
      <c r="F60" s="25" t="s">
        <v>92</v>
      </c>
      <c r="G60" s="2"/>
      <c r="H60" s="2"/>
      <c r="I60" s="2"/>
      <c r="J60" s="2"/>
    </row>
    <row r="61" spans="2:10" x14ac:dyDescent="0.25">
      <c r="B61" s="23" t="s">
        <v>137</v>
      </c>
      <c r="C61" s="23">
        <v>91448726740</v>
      </c>
      <c r="D61" s="23" t="s">
        <v>4</v>
      </c>
      <c r="E61" s="24">
        <v>40.630000000000003</v>
      </c>
      <c r="F61" s="25" t="s">
        <v>92</v>
      </c>
      <c r="G61" s="2"/>
      <c r="H61" s="2"/>
      <c r="I61" s="2"/>
      <c r="J61" s="2"/>
    </row>
    <row r="62" spans="2:10" x14ac:dyDescent="0.25">
      <c r="B62" s="23" t="s">
        <v>137</v>
      </c>
      <c r="C62" s="23">
        <v>91448726740</v>
      </c>
      <c r="D62" s="23" t="s">
        <v>4</v>
      </c>
      <c r="E62" s="24">
        <v>125.58</v>
      </c>
      <c r="F62" s="25" t="s">
        <v>92</v>
      </c>
      <c r="G62" s="2"/>
      <c r="H62" s="2"/>
      <c r="I62" s="2"/>
      <c r="J62" s="2"/>
    </row>
    <row r="63" spans="2:10" x14ac:dyDescent="0.25">
      <c r="B63" s="23" t="s">
        <v>137</v>
      </c>
      <c r="C63" s="23">
        <v>91448726740</v>
      </c>
      <c r="D63" s="23" t="s">
        <v>4</v>
      </c>
      <c r="E63" s="24">
        <v>201.8</v>
      </c>
      <c r="F63" s="25" t="s">
        <v>92</v>
      </c>
      <c r="G63" s="2"/>
      <c r="H63" s="2"/>
      <c r="I63" s="2"/>
      <c r="J63" s="2"/>
    </row>
    <row r="64" spans="2:10" x14ac:dyDescent="0.25">
      <c r="B64" s="23" t="s">
        <v>137</v>
      </c>
      <c r="C64" s="23">
        <v>91448726740</v>
      </c>
      <c r="D64" s="23" t="s">
        <v>4</v>
      </c>
      <c r="E64" s="24">
        <v>321.29000000000002</v>
      </c>
      <c r="F64" s="25" t="s">
        <v>92</v>
      </c>
      <c r="G64" s="2"/>
      <c r="H64" s="2"/>
      <c r="I64" s="2"/>
      <c r="J64" s="2"/>
    </row>
    <row r="65" spans="2:10" x14ac:dyDescent="0.25">
      <c r="B65" s="23" t="s">
        <v>137</v>
      </c>
      <c r="C65" s="23">
        <v>91448726740</v>
      </c>
      <c r="D65" s="23" t="s">
        <v>4</v>
      </c>
      <c r="E65" s="24">
        <v>165</v>
      </c>
      <c r="F65" s="25" t="s">
        <v>92</v>
      </c>
      <c r="H65" s="2"/>
      <c r="I65" s="2"/>
      <c r="J65" s="2"/>
    </row>
    <row r="66" spans="2:10" x14ac:dyDescent="0.25">
      <c r="B66" s="23" t="s">
        <v>137</v>
      </c>
      <c r="C66" s="23">
        <v>91448726740</v>
      </c>
      <c r="D66" s="23" t="s">
        <v>4</v>
      </c>
      <c r="E66" s="24">
        <v>353.76</v>
      </c>
      <c r="F66" s="25" t="s">
        <v>92</v>
      </c>
      <c r="G66" s="2"/>
      <c r="H66" s="2"/>
      <c r="I66" s="2"/>
      <c r="J66" s="2"/>
    </row>
    <row r="67" spans="2:10" x14ac:dyDescent="0.25">
      <c r="B67" s="26" t="s">
        <v>138</v>
      </c>
      <c r="C67" s="27"/>
      <c r="D67" s="27"/>
      <c r="E67" s="28">
        <f>SUM(E57:E66)</f>
        <v>3875.41</v>
      </c>
      <c r="F67" s="27"/>
      <c r="G67" s="2"/>
      <c r="H67" s="2"/>
      <c r="I67" s="2"/>
      <c r="J67" s="2"/>
    </row>
    <row r="68" spans="2:10" x14ac:dyDescent="0.25">
      <c r="B68" s="23" t="s">
        <v>139</v>
      </c>
      <c r="C68" s="23">
        <v>41180825241</v>
      </c>
      <c r="D68" s="23" t="s">
        <v>5</v>
      </c>
      <c r="E68" s="24">
        <v>1310.96</v>
      </c>
      <c r="F68" s="25" t="s">
        <v>90</v>
      </c>
      <c r="I68" s="2"/>
      <c r="J68" s="2"/>
    </row>
    <row r="69" spans="2:10" x14ac:dyDescent="0.25">
      <c r="B69" s="23" t="s">
        <v>139</v>
      </c>
      <c r="C69" s="23">
        <v>41180825241</v>
      </c>
      <c r="D69" s="23" t="s">
        <v>5</v>
      </c>
      <c r="E69" s="24">
        <v>490</v>
      </c>
      <c r="F69" s="25" t="s">
        <v>90</v>
      </c>
      <c r="G69" s="2"/>
      <c r="H69" s="2"/>
      <c r="I69" s="2"/>
      <c r="J69" s="2"/>
    </row>
    <row r="70" spans="2:10" x14ac:dyDescent="0.25">
      <c r="B70" s="26" t="s">
        <v>143</v>
      </c>
      <c r="C70" s="27"/>
      <c r="D70" s="27"/>
      <c r="E70" s="28">
        <f>SUM(E68:E69)</f>
        <v>1800.96</v>
      </c>
      <c r="F70" s="27"/>
      <c r="I70" s="2"/>
      <c r="J70" s="2"/>
    </row>
    <row r="71" spans="2:10" x14ac:dyDescent="0.25">
      <c r="B71" s="23" t="s">
        <v>140</v>
      </c>
      <c r="C71" s="23">
        <v>72323839120</v>
      </c>
      <c r="D71" s="23" t="s">
        <v>7</v>
      </c>
      <c r="E71" s="24">
        <v>65</v>
      </c>
      <c r="F71" s="25" t="s">
        <v>93</v>
      </c>
      <c r="G71" s="2"/>
      <c r="H71" s="2"/>
      <c r="I71" s="2"/>
      <c r="J71" s="2"/>
    </row>
    <row r="72" spans="2:10" x14ac:dyDescent="0.25">
      <c r="B72" s="26" t="s">
        <v>141</v>
      </c>
      <c r="C72" s="27"/>
      <c r="D72" s="27"/>
      <c r="E72" s="31">
        <v>65</v>
      </c>
      <c r="F72" s="27"/>
      <c r="G72" s="2"/>
      <c r="H72" s="2"/>
      <c r="I72" s="2"/>
      <c r="J72" s="2"/>
    </row>
    <row r="73" spans="2:10" x14ac:dyDescent="0.25">
      <c r="B73" s="23" t="s">
        <v>142</v>
      </c>
      <c r="C73" s="23">
        <v>59369289798</v>
      </c>
      <c r="D73" s="23" t="s">
        <v>5</v>
      </c>
      <c r="E73" s="24">
        <v>850.04</v>
      </c>
      <c r="F73" s="25" t="s">
        <v>91</v>
      </c>
      <c r="G73" s="2"/>
      <c r="H73" s="2"/>
      <c r="I73" s="2"/>
      <c r="J73" s="2"/>
    </row>
    <row r="74" spans="2:10" x14ac:dyDescent="0.25">
      <c r="B74" s="23" t="s">
        <v>142</v>
      </c>
      <c r="C74" s="23">
        <v>59369289798</v>
      </c>
      <c r="D74" s="23" t="s">
        <v>5</v>
      </c>
      <c r="E74" s="24">
        <v>1073.04</v>
      </c>
      <c r="F74" s="25" t="s">
        <v>91</v>
      </c>
      <c r="I74" s="2"/>
      <c r="J74" s="2"/>
    </row>
    <row r="75" spans="2:10" x14ac:dyDescent="0.25">
      <c r="B75" s="23" t="s">
        <v>142</v>
      </c>
      <c r="C75" s="23">
        <v>59369289798</v>
      </c>
      <c r="D75" s="23" t="s">
        <v>5</v>
      </c>
      <c r="E75" s="24">
        <v>489.51</v>
      </c>
      <c r="F75" s="25" t="s">
        <v>91</v>
      </c>
      <c r="G75" s="2"/>
      <c r="H75" s="2"/>
      <c r="I75" s="2"/>
      <c r="J75" s="2"/>
    </row>
    <row r="76" spans="2:10" x14ac:dyDescent="0.25">
      <c r="B76" s="26" t="s">
        <v>144</v>
      </c>
      <c r="C76" s="27"/>
      <c r="D76" s="27"/>
      <c r="E76" s="28">
        <f>SUM(E73:E75)</f>
        <v>2412.59</v>
      </c>
      <c r="F76" s="27"/>
      <c r="G76" s="2"/>
      <c r="H76" s="2"/>
      <c r="I76" s="2"/>
      <c r="J76" s="2"/>
    </row>
    <row r="77" spans="2:10" x14ac:dyDescent="0.25">
      <c r="B77" s="23" t="s">
        <v>111</v>
      </c>
      <c r="C77" s="23">
        <v>71642207963</v>
      </c>
      <c r="D77" s="23" t="s">
        <v>4</v>
      </c>
      <c r="E77" s="24">
        <v>10.29</v>
      </c>
      <c r="F77" s="25" t="s">
        <v>100</v>
      </c>
      <c r="I77" s="2"/>
      <c r="J77" s="2"/>
    </row>
    <row r="78" spans="2:10" x14ac:dyDescent="0.25">
      <c r="B78" s="23" t="s">
        <v>111</v>
      </c>
      <c r="C78" s="23">
        <v>71642207963</v>
      </c>
      <c r="D78" s="23" t="s">
        <v>4</v>
      </c>
      <c r="E78" s="24">
        <v>6.44</v>
      </c>
      <c r="F78" s="25" t="s">
        <v>91</v>
      </c>
      <c r="G78" s="2"/>
      <c r="H78" s="2"/>
      <c r="I78" s="2"/>
      <c r="J78" s="2"/>
    </row>
    <row r="79" spans="2:10" x14ac:dyDescent="0.25">
      <c r="B79" s="23" t="s">
        <v>111</v>
      </c>
      <c r="C79" s="23">
        <v>71642207963</v>
      </c>
      <c r="D79" s="23" t="s">
        <v>4</v>
      </c>
      <c r="E79" s="24">
        <v>12.26</v>
      </c>
      <c r="F79" s="25" t="s">
        <v>100</v>
      </c>
      <c r="G79" s="2"/>
      <c r="H79" s="2"/>
      <c r="I79" s="2"/>
      <c r="J79" s="2"/>
    </row>
    <row r="80" spans="2:10" x14ac:dyDescent="0.25">
      <c r="B80" s="26" t="s">
        <v>145</v>
      </c>
      <c r="C80" s="27"/>
      <c r="D80" s="27"/>
      <c r="E80" s="28">
        <f>SUM(E77:E79)</f>
        <v>28.990000000000002</v>
      </c>
      <c r="F80" s="27"/>
      <c r="G80" s="2"/>
      <c r="H80" s="2"/>
      <c r="I80" s="2"/>
      <c r="J80" s="2"/>
    </row>
    <row r="81" spans="2:10" x14ac:dyDescent="0.25">
      <c r="B81" s="23" t="s">
        <v>147</v>
      </c>
      <c r="C81" s="23">
        <v>16101766338</v>
      </c>
      <c r="D81" s="23" t="s">
        <v>5</v>
      </c>
      <c r="E81" s="24">
        <v>278.70999999999998</v>
      </c>
      <c r="F81" s="25" t="s">
        <v>90</v>
      </c>
      <c r="G81" s="2"/>
      <c r="H81" s="2"/>
      <c r="I81" s="2"/>
      <c r="J81" s="2"/>
    </row>
    <row r="82" spans="2:10" x14ac:dyDescent="0.25">
      <c r="B82" s="23" t="s">
        <v>148</v>
      </c>
      <c r="C82" s="23">
        <v>16101766338</v>
      </c>
      <c r="D82" s="23" t="s">
        <v>5</v>
      </c>
      <c r="E82" s="24">
        <v>389.75</v>
      </c>
      <c r="F82" s="25" t="s">
        <v>90</v>
      </c>
      <c r="G82" s="2"/>
      <c r="H82" s="2"/>
      <c r="I82" s="2"/>
      <c r="J82" s="2"/>
    </row>
    <row r="83" spans="2:10" x14ac:dyDescent="0.25">
      <c r="B83" s="26" t="s">
        <v>149</v>
      </c>
      <c r="C83" s="27"/>
      <c r="D83" s="27"/>
      <c r="E83" s="28">
        <f>SUM(E81:E82)</f>
        <v>668.46</v>
      </c>
      <c r="F83" s="27"/>
      <c r="G83" s="2"/>
      <c r="H83" s="2"/>
      <c r="I83" s="2"/>
      <c r="J83" s="2"/>
    </row>
    <row r="84" spans="2:10" x14ac:dyDescent="0.25">
      <c r="B84" s="23" t="s">
        <v>146</v>
      </c>
      <c r="C84" s="23">
        <v>83598114879</v>
      </c>
      <c r="D84" s="23" t="s">
        <v>5</v>
      </c>
      <c r="E84" s="24">
        <v>63</v>
      </c>
      <c r="F84" s="25" t="s">
        <v>91</v>
      </c>
      <c r="G84" s="2"/>
      <c r="H84" s="2"/>
      <c r="I84" s="2"/>
      <c r="J84" s="2"/>
    </row>
    <row r="85" spans="2:10" x14ac:dyDescent="0.25">
      <c r="B85" s="23" t="s">
        <v>146</v>
      </c>
      <c r="C85" s="23">
        <v>83598114879</v>
      </c>
      <c r="D85" s="23" t="s">
        <v>5</v>
      </c>
      <c r="E85" s="24">
        <v>50.4</v>
      </c>
      <c r="F85" s="25" t="s">
        <v>91</v>
      </c>
      <c r="G85" s="2"/>
      <c r="H85" s="2"/>
      <c r="I85" s="2"/>
      <c r="J85" s="2"/>
    </row>
    <row r="86" spans="2:10" x14ac:dyDescent="0.25">
      <c r="B86" s="23" t="s">
        <v>146</v>
      </c>
      <c r="C86" s="23">
        <v>83598114879</v>
      </c>
      <c r="D86" s="23" t="s">
        <v>5</v>
      </c>
      <c r="E86" s="24">
        <v>31.5</v>
      </c>
      <c r="F86" s="25" t="s">
        <v>91</v>
      </c>
      <c r="G86" s="2"/>
      <c r="H86" s="2"/>
      <c r="I86" s="2"/>
      <c r="J86" s="2"/>
    </row>
    <row r="87" spans="2:10" x14ac:dyDescent="0.25">
      <c r="B87" s="23" t="s">
        <v>146</v>
      </c>
      <c r="C87" s="23">
        <v>83598114879</v>
      </c>
      <c r="D87" s="23" t="s">
        <v>5</v>
      </c>
      <c r="E87" s="24">
        <v>63</v>
      </c>
      <c r="F87" s="25" t="s">
        <v>91</v>
      </c>
      <c r="G87" s="2"/>
      <c r="H87" s="2"/>
      <c r="I87" s="2"/>
      <c r="J87" s="2"/>
    </row>
    <row r="88" spans="2:10" x14ac:dyDescent="0.25">
      <c r="B88" s="23" t="s">
        <v>146</v>
      </c>
      <c r="C88" s="23">
        <v>83598114879</v>
      </c>
      <c r="D88" s="23" t="s">
        <v>5</v>
      </c>
      <c r="E88" s="24">
        <v>31.5</v>
      </c>
      <c r="F88" s="25" t="s">
        <v>91</v>
      </c>
      <c r="G88" s="2"/>
      <c r="H88" s="2"/>
      <c r="I88" s="2"/>
      <c r="J88" s="2"/>
    </row>
    <row r="89" spans="2:10" x14ac:dyDescent="0.25">
      <c r="B89" s="23" t="s">
        <v>146</v>
      </c>
      <c r="C89" s="23">
        <v>83598114879</v>
      </c>
      <c r="D89" s="23" t="s">
        <v>5</v>
      </c>
      <c r="E89" s="24">
        <v>63</v>
      </c>
      <c r="F89" s="25" t="s">
        <v>91</v>
      </c>
      <c r="G89" s="2"/>
      <c r="H89" s="2"/>
      <c r="I89" s="2"/>
      <c r="J89" s="2"/>
    </row>
    <row r="90" spans="2:10" x14ac:dyDescent="0.25">
      <c r="B90" s="23" t="s">
        <v>146</v>
      </c>
      <c r="C90" s="23">
        <v>83598114879</v>
      </c>
      <c r="D90" s="23" t="s">
        <v>5</v>
      </c>
      <c r="E90" s="24">
        <v>191.48</v>
      </c>
      <c r="F90" s="25" t="s">
        <v>91</v>
      </c>
      <c r="G90" s="2"/>
      <c r="H90" s="2"/>
      <c r="I90" s="2"/>
      <c r="J90" s="2"/>
    </row>
    <row r="91" spans="2:10" x14ac:dyDescent="0.25">
      <c r="B91" s="23" t="s">
        <v>146</v>
      </c>
      <c r="C91" s="23">
        <v>83598114879</v>
      </c>
      <c r="D91" s="23" t="s">
        <v>5</v>
      </c>
      <c r="E91" s="24">
        <v>63</v>
      </c>
      <c r="F91" s="25" t="s">
        <v>91</v>
      </c>
      <c r="I91" s="2"/>
      <c r="J91" s="2"/>
    </row>
    <row r="92" spans="2:10" x14ac:dyDescent="0.25">
      <c r="B92" s="23" t="s">
        <v>146</v>
      </c>
      <c r="C92" s="23">
        <v>83598114879</v>
      </c>
      <c r="D92" s="23" t="s">
        <v>5</v>
      </c>
      <c r="E92" s="24">
        <v>543.45000000000005</v>
      </c>
      <c r="F92" s="25" t="s">
        <v>91</v>
      </c>
      <c r="G92" s="2"/>
      <c r="H92" s="2"/>
      <c r="I92" s="2"/>
      <c r="J92" s="2"/>
    </row>
    <row r="93" spans="2:10" x14ac:dyDescent="0.25">
      <c r="B93" s="23" t="s">
        <v>146</v>
      </c>
      <c r="C93" s="23">
        <v>83598114879</v>
      </c>
      <c r="D93" s="23" t="s">
        <v>5</v>
      </c>
      <c r="E93" s="24">
        <v>1041.01</v>
      </c>
      <c r="F93" s="25" t="s">
        <v>91</v>
      </c>
      <c r="G93" s="2"/>
      <c r="H93" s="2"/>
      <c r="I93" s="2"/>
      <c r="J93" s="2"/>
    </row>
    <row r="94" spans="2:10" x14ac:dyDescent="0.25">
      <c r="B94" s="23" t="s">
        <v>146</v>
      </c>
      <c r="C94" s="23">
        <v>83598114879</v>
      </c>
      <c r="D94" s="23" t="s">
        <v>5</v>
      </c>
      <c r="E94" s="24">
        <v>955.58</v>
      </c>
      <c r="F94" s="25" t="s">
        <v>91</v>
      </c>
      <c r="G94" s="2"/>
      <c r="H94" s="2"/>
      <c r="I94" s="2"/>
      <c r="J94" s="2"/>
    </row>
    <row r="95" spans="2:10" x14ac:dyDescent="0.25">
      <c r="B95" s="23" t="s">
        <v>146</v>
      </c>
      <c r="C95" s="23">
        <v>83598114879</v>
      </c>
      <c r="D95" s="23" t="s">
        <v>5</v>
      </c>
      <c r="E95" s="24">
        <v>26.5</v>
      </c>
      <c r="F95" s="25" t="s">
        <v>91</v>
      </c>
      <c r="G95" s="2"/>
      <c r="H95" s="2"/>
      <c r="I95" s="2"/>
      <c r="J95" s="2"/>
    </row>
    <row r="96" spans="2:10" x14ac:dyDescent="0.25">
      <c r="B96" s="23" t="s">
        <v>146</v>
      </c>
      <c r="C96" s="23">
        <v>83598114879</v>
      </c>
      <c r="D96" s="23" t="s">
        <v>5</v>
      </c>
      <c r="E96" s="24">
        <v>65.95</v>
      </c>
      <c r="F96" s="25" t="s">
        <v>91</v>
      </c>
      <c r="G96" s="2"/>
      <c r="H96" s="2"/>
      <c r="I96" s="2"/>
      <c r="J96" s="2"/>
    </row>
    <row r="97" spans="2:10" x14ac:dyDescent="0.25">
      <c r="B97" s="26" t="s">
        <v>150</v>
      </c>
      <c r="C97" s="27"/>
      <c r="D97" s="27"/>
      <c r="E97" s="28">
        <f>SUM(E84:E96)</f>
        <v>3189.37</v>
      </c>
      <c r="F97" s="27"/>
      <c r="I97" s="2"/>
      <c r="J97" s="2"/>
    </row>
    <row r="98" spans="2:10" x14ac:dyDescent="0.25">
      <c r="B98" s="23" t="s">
        <v>119</v>
      </c>
      <c r="C98" s="23"/>
      <c r="D98" s="23" t="s">
        <v>5</v>
      </c>
      <c r="E98" s="24">
        <v>22</v>
      </c>
      <c r="F98" s="25" t="s">
        <v>93</v>
      </c>
      <c r="G98" s="2"/>
      <c r="H98" s="2"/>
      <c r="I98" s="2"/>
      <c r="J98" s="2"/>
    </row>
    <row r="99" spans="2:10" x14ac:dyDescent="0.25">
      <c r="B99" s="26" t="s">
        <v>153</v>
      </c>
      <c r="C99" s="27"/>
      <c r="D99" s="27"/>
      <c r="E99" s="31">
        <f>E98</f>
        <v>22</v>
      </c>
      <c r="F99" s="27"/>
      <c r="I99" s="2"/>
      <c r="J99" s="2"/>
    </row>
    <row r="100" spans="2:10" x14ac:dyDescent="0.25">
      <c r="B100" s="23" t="s">
        <v>151</v>
      </c>
      <c r="C100" s="23">
        <v>11827268330</v>
      </c>
      <c r="D100" s="23" t="s">
        <v>8</v>
      </c>
      <c r="E100" s="24">
        <v>26.54</v>
      </c>
      <c r="F100" s="25" t="s">
        <v>94</v>
      </c>
      <c r="G100" s="2"/>
      <c r="H100" s="2"/>
      <c r="I100" s="2"/>
      <c r="J100" s="2"/>
    </row>
    <row r="101" spans="2:10" x14ac:dyDescent="0.25">
      <c r="B101" s="23" t="s">
        <v>151</v>
      </c>
      <c r="C101" s="23">
        <v>11827268330</v>
      </c>
      <c r="D101" s="23" t="s">
        <v>8</v>
      </c>
      <c r="E101" s="24">
        <v>26.54</v>
      </c>
      <c r="F101" s="25" t="s">
        <v>94</v>
      </c>
      <c r="G101" s="2"/>
    </row>
    <row r="102" spans="2:10" x14ac:dyDescent="0.25">
      <c r="B102" s="23" t="s">
        <v>151</v>
      </c>
      <c r="C102" s="23">
        <v>11827268330</v>
      </c>
      <c r="D102" s="23" t="s">
        <v>8</v>
      </c>
      <c r="E102" s="24">
        <v>26.54</v>
      </c>
      <c r="F102" s="25" t="s">
        <v>94</v>
      </c>
      <c r="H102" s="2"/>
      <c r="I102" s="2"/>
      <c r="J102" s="2"/>
    </row>
    <row r="103" spans="2:10" x14ac:dyDescent="0.25">
      <c r="B103" s="23" t="s">
        <v>151</v>
      </c>
      <c r="C103" s="23">
        <v>11827268330</v>
      </c>
      <c r="D103" s="23" t="s">
        <v>8</v>
      </c>
      <c r="E103" s="24">
        <v>26.54</v>
      </c>
      <c r="F103" s="25" t="s">
        <v>94</v>
      </c>
      <c r="G103" s="2"/>
      <c r="H103" s="2"/>
      <c r="J103" s="2"/>
    </row>
    <row r="104" spans="2:10" x14ac:dyDescent="0.25">
      <c r="B104" s="23" t="s">
        <v>151</v>
      </c>
      <c r="C104" s="23">
        <v>11827268330</v>
      </c>
      <c r="D104" s="23" t="s">
        <v>8</v>
      </c>
      <c r="E104" s="24">
        <v>26.54</v>
      </c>
      <c r="F104" s="25" t="s">
        <v>94</v>
      </c>
      <c r="G104" s="2"/>
      <c r="J104" s="2"/>
    </row>
    <row r="105" spans="2:10" x14ac:dyDescent="0.25">
      <c r="B105" s="26" t="s">
        <v>154</v>
      </c>
      <c r="C105" s="27"/>
      <c r="D105" s="27"/>
      <c r="E105" s="28">
        <f>SUM(E100:E104)</f>
        <v>132.69999999999999</v>
      </c>
      <c r="F105" s="27"/>
      <c r="G105" s="2"/>
      <c r="H105" s="2"/>
      <c r="J105" s="2"/>
    </row>
    <row r="106" spans="2:10" x14ac:dyDescent="0.25">
      <c r="B106" s="23" t="s">
        <v>152</v>
      </c>
      <c r="C106" s="23">
        <v>38812451417</v>
      </c>
      <c r="D106" s="23" t="s">
        <v>5</v>
      </c>
      <c r="E106" s="24">
        <v>1537.09</v>
      </c>
      <c r="F106" s="25" t="s">
        <v>95</v>
      </c>
      <c r="G106" s="2"/>
      <c r="H106" s="2"/>
      <c r="I106" s="2"/>
      <c r="J106" s="2"/>
    </row>
    <row r="107" spans="2:10" x14ac:dyDescent="0.25">
      <c r="B107" s="26" t="s">
        <v>155</v>
      </c>
      <c r="C107" s="27"/>
      <c r="D107" s="27"/>
      <c r="E107" s="31">
        <v>1537.09</v>
      </c>
      <c r="F107" s="27"/>
      <c r="G107" s="2"/>
      <c r="H107" s="2"/>
      <c r="I107" s="2"/>
      <c r="J107" s="2"/>
    </row>
    <row r="108" spans="2:10" x14ac:dyDescent="0.25">
      <c r="B108" s="23" t="s">
        <v>156</v>
      </c>
      <c r="C108" s="23">
        <v>53076189788</v>
      </c>
      <c r="D108" s="23" t="s">
        <v>5</v>
      </c>
      <c r="E108" s="24">
        <v>190</v>
      </c>
      <c r="F108" s="25" t="s">
        <v>93</v>
      </c>
      <c r="G108" s="2"/>
      <c r="H108" s="2"/>
      <c r="I108" s="2"/>
      <c r="J108" s="2"/>
    </row>
    <row r="109" spans="2:10" ht="18" customHeight="1" x14ac:dyDescent="0.25">
      <c r="B109" s="23" t="s">
        <v>156</v>
      </c>
      <c r="C109" s="23">
        <v>53076189788</v>
      </c>
      <c r="D109" s="23" t="s">
        <v>5</v>
      </c>
      <c r="E109" s="24">
        <v>36</v>
      </c>
      <c r="F109" s="25" t="s">
        <v>93</v>
      </c>
      <c r="H109" s="2"/>
      <c r="I109" s="2"/>
      <c r="J109" s="2"/>
    </row>
    <row r="110" spans="2:10" x14ac:dyDescent="0.25">
      <c r="B110" s="26" t="s">
        <v>157</v>
      </c>
      <c r="C110" s="27"/>
      <c r="D110" s="27"/>
      <c r="E110" s="28">
        <f>SUM(E108:E109)</f>
        <v>226</v>
      </c>
      <c r="F110" s="27"/>
      <c r="G110" s="2"/>
      <c r="H110" s="2"/>
      <c r="I110" s="2"/>
      <c r="J110" s="2"/>
    </row>
    <row r="111" spans="2:10" x14ac:dyDescent="0.25">
      <c r="B111" s="23" t="s">
        <v>106</v>
      </c>
      <c r="C111" s="33" t="s">
        <v>107</v>
      </c>
      <c r="D111" s="23" t="s">
        <v>4</v>
      </c>
      <c r="E111" s="34">
        <v>5.68</v>
      </c>
      <c r="F111" s="20" t="s">
        <v>91</v>
      </c>
      <c r="G111" s="2"/>
      <c r="I111" s="2"/>
      <c r="J111" s="2"/>
    </row>
    <row r="112" spans="2:10" x14ac:dyDescent="0.25">
      <c r="B112" s="23" t="s">
        <v>106</v>
      </c>
      <c r="C112" s="33" t="s">
        <v>107</v>
      </c>
      <c r="D112" s="23" t="s">
        <v>4</v>
      </c>
      <c r="E112" s="34">
        <v>7.01</v>
      </c>
      <c r="F112" s="20" t="s">
        <v>91</v>
      </c>
      <c r="G112" s="2"/>
      <c r="H112" s="2"/>
      <c r="I112" s="2"/>
      <c r="J112" s="2"/>
    </row>
    <row r="113" spans="2:10" x14ac:dyDescent="0.25">
      <c r="B113" s="23" t="s">
        <v>106</v>
      </c>
      <c r="C113" s="33" t="s">
        <v>107</v>
      </c>
      <c r="D113" s="23" t="s">
        <v>4</v>
      </c>
      <c r="E113" s="24">
        <v>11.62</v>
      </c>
      <c r="F113" s="25" t="s">
        <v>91</v>
      </c>
      <c r="G113" s="2"/>
      <c r="H113" s="2"/>
      <c r="I113" s="2"/>
      <c r="J113" s="2"/>
    </row>
    <row r="114" spans="2:10" x14ac:dyDescent="0.25">
      <c r="B114" s="26" t="s">
        <v>158</v>
      </c>
      <c r="C114" s="35"/>
      <c r="D114" s="27"/>
      <c r="E114" s="31">
        <f>SUM(E111:E113)</f>
        <v>24.31</v>
      </c>
      <c r="F114" s="27"/>
      <c r="H114" s="2"/>
      <c r="I114" s="2"/>
      <c r="J114" s="2"/>
    </row>
    <row r="115" spans="2:10" x14ac:dyDescent="0.25">
      <c r="B115" s="23" t="s">
        <v>159</v>
      </c>
      <c r="C115" s="33" t="s">
        <v>9</v>
      </c>
      <c r="D115" s="23" t="s">
        <v>5</v>
      </c>
      <c r="E115" s="24">
        <v>750</v>
      </c>
      <c r="F115" s="25" t="s">
        <v>90</v>
      </c>
      <c r="G115" s="2"/>
      <c r="H115" s="2"/>
      <c r="J115" s="2"/>
    </row>
    <row r="116" spans="2:10" x14ac:dyDescent="0.25">
      <c r="B116" s="23" t="s">
        <v>159</v>
      </c>
      <c r="C116" s="33" t="s">
        <v>9</v>
      </c>
      <c r="D116" s="23" t="s">
        <v>5</v>
      </c>
      <c r="E116" s="24">
        <v>8862.5</v>
      </c>
      <c r="F116" s="25" t="s">
        <v>90</v>
      </c>
      <c r="J116" s="2"/>
    </row>
    <row r="117" spans="2:10" x14ac:dyDescent="0.25">
      <c r="B117" s="23" t="s">
        <v>159</v>
      </c>
      <c r="C117" s="33" t="s">
        <v>9</v>
      </c>
      <c r="D117" s="23" t="s">
        <v>5</v>
      </c>
      <c r="E117" s="24">
        <v>625</v>
      </c>
      <c r="F117" s="25" t="s">
        <v>90</v>
      </c>
      <c r="G117" s="2"/>
      <c r="H117" s="2"/>
      <c r="J117" s="2"/>
    </row>
    <row r="118" spans="2:10" x14ac:dyDescent="0.25">
      <c r="B118" s="23" t="s">
        <v>159</v>
      </c>
      <c r="C118" s="33" t="s">
        <v>9</v>
      </c>
      <c r="D118" s="23" t="s">
        <v>5</v>
      </c>
      <c r="E118" s="24">
        <v>468.75</v>
      </c>
      <c r="F118" s="25" t="s">
        <v>90</v>
      </c>
      <c r="G118" s="2"/>
      <c r="I118" s="2"/>
      <c r="J118" s="2"/>
    </row>
    <row r="119" spans="2:10" x14ac:dyDescent="0.25">
      <c r="B119" s="26" t="s">
        <v>160</v>
      </c>
      <c r="C119" s="36"/>
      <c r="D119" s="27"/>
      <c r="E119" s="28">
        <f>SUM(E115:E118)</f>
        <v>10706.25</v>
      </c>
      <c r="F119" s="27"/>
      <c r="H119" s="2"/>
      <c r="I119" s="2"/>
      <c r="J119" s="2"/>
    </row>
    <row r="120" spans="2:10" x14ac:dyDescent="0.25">
      <c r="B120" s="23" t="s">
        <v>161</v>
      </c>
      <c r="C120" s="33" t="s">
        <v>10</v>
      </c>
      <c r="D120" s="23" t="s">
        <v>5</v>
      </c>
      <c r="E120" s="24">
        <v>77.5</v>
      </c>
      <c r="F120" s="25" t="s">
        <v>93</v>
      </c>
      <c r="G120" s="2"/>
      <c r="H120" s="2"/>
      <c r="I120" s="2"/>
      <c r="J120" s="2"/>
    </row>
    <row r="121" spans="2:10" x14ac:dyDescent="0.25">
      <c r="B121" s="23" t="s">
        <v>161</v>
      </c>
      <c r="C121" s="33" t="s">
        <v>10</v>
      </c>
      <c r="D121" s="23" t="s">
        <v>5</v>
      </c>
      <c r="E121" s="24">
        <v>399.46</v>
      </c>
      <c r="F121" s="25" t="s">
        <v>93</v>
      </c>
      <c r="I121" s="2"/>
      <c r="J121" s="2"/>
    </row>
    <row r="122" spans="2:10" x14ac:dyDescent="0.25">
      <c r="B122" s="26" t="s">
        <v>162</v>
      </c>
      <c r="C122" s="35"/>
      <c r="D122" s="30"/>
      <c r="E122" s="31">
        <f>SUM(E120:E121)</f>
        <v>476.96</v>
      </c>
      <c r="F122" s="32"/>
      <c r="G122" s="2"/>
      <c r="H122" s="2"/>
      <c r="I122" s="2"/>
      <c r="J122" s="2"/>
    </row>
    <row r="123" spans="2:10" x14ac:dyDescent="0.25">
      <c r="B123" s="23" t="s">
        <v>163</v>
      </c>
      <c r="C123" s="33" t="s">
        <v>11</v>
      </c>
      <c r="D123" s="23" t="s">
        <v>4</v>
      </c>
      <c r="E123" s="24">
        <v>206.78</v>
      </c>
      <c r="F123" s="25" t="s">
        <v>92</v>
      </c>
      <c r="G123" s="2"/>
      <c r="I123" s="2"/>
      <c r="J123" s="2"/>
    </row>
    <row r="124" spans="2:10" x14ac:dyDescent="0.25">
      <c r="B124" s="26" t="s">
        <v>164</v>
      </c>
      <c r="C124" s="36"/>
      <c r="D124" s="27"/>
      <c r="E124" s="31">
        <v>206.78</v>
      </c>
      <c r="F124" s="27"/>
      <c r="G124" s="2"/>
      <c r="H124" s="2"/>
      <c r="I124" s="2"/>
      <c r="J124" s="2"/>
    </row>
    <row r="125" spans="2:10" x14ac:dyDescent="0.25">
      <c r="B125" s="23" t="s">
        <v>165</v>
      </c>
      <c r="C125" s="33" t="s">
        <v>12</v>
      </c>
      <c r="D125" s="23" t="s">
        <v>13</v>
      </c>
      <c r="E125" s="24">
        <v>90.5</v>
      </c>
      <c r="F125" s="25" t="s">
        <v>92</v>
      </c>
      <c r="H125" s="2"/>
      <c r="I125" s="2"/>
      <c r="J125" s="2"/>
    </row>
    <row r="126" spans="2:10" x14ac:dyDescent="0.25">
      <c r="B126" s="26" t="s">
        <v>166</v>
      </c>
      <c r="C126" s="35"/>
      <c r="D126" s="27"/>
      <c r="E126" s="31">
        <v>90.5</v>
      </c>
      <c r="F126" s="27"/>
      <c r="G126" s="2"/>
      <c r="H126" s="2"/>
      <c r="I126" s="2"/>
      <c r="J126" s="2"/>
    </row>
    <row r="127" spans="2:10" x14ac:dyDescent="0.25">
      <c r="B127" s="23" t="s">
        <v>167</v>
      </c>
      <c r="C127" s="33" t="s">
        <v>14</v>
      </c>
      <c r="D127" s="23" t="s">
        <v>5</v>
      </c>
      <c r="E127" s="24">
        <v>24</v>
      </c>
      <c r="F127" s="25" t="s">
        <v>93</v>
      </c>
      <c r="I127" s="2"/>
      <c r="J127" s="2"/>
    </row>
    <row r="128" spans="2:10" x14ac:dyDescent="0.25">
      <c r="B128" s="23" t="s">
        <v>167</v>
      </c>
      <c r="C128" s="33" t="s">
        <v>14</v>
      </c>
      <c r="D128" s="23" t="s">
        <v>5</v>
      </c>
      <c r="E128" s="24">
        <v>34</v>
      </c>
      <c r="F128" s="25" t="s">
        <v>93</v>
      </c>
      <c r="G128" s="2"/>
      <c r="H128" s="2"/>
      <c r="I128" s="2"/>
      <c r="J128" s="2"/>
    </row>
    <row r="129" spans="2:10" x14ac:dyDescent="0.25">
      <c r="B129" s="26" t="s">
        <v>168</v>
      </c>
      <c r="C129" s="35"/>
      <c r="D129" s="30"/>
      <c r="E129" s="28">
        <f>SUM(E127:E128)</f>
        <v>58</v>
      </c>
      <c r="F129" s="27"/>
      <c r="G129" s="2"/>
      <c r="I129" s="2"/>
      <c r="J129" s="2"/>
    </row>
    <row r="130" spans="2:10" x14ac:dyDescent="0.25">
      <c r="B130" s="23" t="s">
        <v>169</v>
      </c>
      <c r="C130" s="33" t="s">
        <v>170</v>
      </c>
      <c r="D130" s="23" t="s">
        <v>5</v>
      </c>
      <c r="E130" s="24">
        <v>173.51</v>
      </c>
      <c r="F130" s="25" t="s">
        <v>93</v>
      </c>
      <c r="G130" s="2"/>
      <c r="H130" s="2"/>
      <c r="I130" s="2"/>
      <c r="J130" s="2"/>
    </row>
    <row r="131" spans="2:10" x14ac:dyDescent="0.25">
      <c r="B131" s="26" t="s">
        <v>171</v>
      </c>
      <c r="C131" s="36"/>
      <c r="D131" s="27"/>
      <c r="E131" s="31">
        <v>173.51</v>
      </c>
      <c r="F131" s="27"/>
      <c r="G131" s="2"/>
      <c r="H131" s="2"/>
      <c r="I131" s="2"/>
      <c r="J131" s="2"/>
    </row>
    <row r="132" spans="2:10" x14ac:dyDescent="0.25">
      <c r="B132" s="23" t="s">
        <v>172</v>
      </c>
      <c r="C132" s="33" t="s">
        <v>15</v>
      </c>
      <c r="D132" s="23" t="s">
        <v>4</v>
      </c>
      <c r="E132" s="24">
        <v>137.69999999999999</v>
      </c>
      <c r="F132" s="25" t="s">
        <v>96</v>
      </c>
      <c r="H132" s="2"/>
      <c r="I132" s="2"/>
      <c r="J132" s="2"/>
    </row>
    <row r="133" spans="2:10" x14ac:dyDescent="0.25">
      <c r="B133" s="23" t="s">
        <v>172</v>
      </c>
      <c r="C133" s="33" t="s">
        <v>15</v>
      </c>
      <c r="D133" s="23" t="s">
        <v>4</v>
      </c>
      <c r="E133" s="24">
        <v>5.66</v>
      </c>
      <c r="F133" s="25" t="s">
        <v>96</v>
      </c>
      <c r="G133" s="2"/>
      <c r="H133" s="2"/>
      <c r="J133" s="2"/>
    </row>
    <row r="134" spans="2:10" x14ac:dyDescent="0.25">
      <c r="B134" s="23" t="s">
        <v>172</v>
      </c>
      <c r="C134" s="33" t="s">
        <v>15</v>
      </c>
      <c r="D134" s="23" t="s">
        <v>4</v>
      </c>
      <c r="E134" s="24">
        <v>8.3000000000000007</v>
      </c>
      <c r="F134" s="25" t="s">
        <v>96</v>
      </c>
      <c r="G134" s="2"/>
      <c r="I134" s="2"/>
      <c r="J134" s="2"/>
    </row>
    <row r="135" spans="2:10" x14ac:dyDescent="0.25">
      <c r="B135" s="26" t="s">
        <v>173</v>
      </c>
      <c r="C135" s="36"/>
      <c r="D135" s="27"/>
      <c r="E135" s="28">
        <f>SUM(E132:E134)</f>
        <v>151.66</v>
      </c>
      <c r="F135" s="27"/>
      <c r="G135" s="2"/>
      <c r="H135" s="2"/>
      <c r="J135" s="2"/>
    </row>
    <row r="136" spans="2:10" ht="18.75" customHeight="1" x14ac:dyDescent="0.25">
      <c r="B136" s="23" t="s">
        <v>175</v>
      </c>
      <c r="C136" s="33"/>
      <c r="D136" s="23" t="s">
        <v>4</v>
      </c>
      <c r="E136" s="24">
        <v>769.31</v>
      </c>
      <c r="F136" s="25" t="s">
        <v>97</v>
      </c>
      <c r="H136" s="2"/>
      <c r="I136" s="2"/>
      <c r="J136" s="2"/>
    </row>
    <row r="137" spans="2:10" ht="18.75" customHeight="1" x14ac:dyDescent="0.25">
      <c r="B137" s="26" t="s">
        <v>174</v>
      </c>
      <c r="C137" s="36"/>
      <c r="D137" s="27"/>
      <c r="E137" s="31">
        <v>769.31</v>
      </c>
      <c r="F137" s="27"/>
      <c r="H137" s="2"/>
      <c r="I137" s="2"/>
      <c r="J137" s="2"/>
    </row>
    <row r="138" spans="2:10" ht="18.75" customHeight="1" x14ac:dyDescent="0.25">
      <c r="B138" s="23" t="s">
        <v>176</v>
      </c>
      <c r="C138" s="33" t="s">
        <v>16</v>
      </c>
      <c r="D138" s="23" t="s">
        <v>4</v>
      </c>
      <c r="E138" s="24">
        <v>417.2</v>
      </c>
      <c r="F138" s="25" t="s">
        <v>98</v>
      </c>
      <c r="H138" s="2"/>
      <c r="I138" s="2"/>
      <c r="J138" s="2"/>
    </row>
    <row r="139" spans="2:10" x14ac:dyDescent="0.25">
      <c r="B139" s="23" t="s">
        <v>176</v>
      </c>
      <c r="C139" s="33" t="s">
        <v>16</v>
      </c>
      <c r="D139" s="23" t="s">
        <v>4</v>
      </c>
      <c r="E139" s="24">
        <v>191.74</v>
      </c>
      <c r="F139" s="25" t="s">
        <v>98</v>
      </c>
      <c r="G139" s="2"/>
      <c r="H139" s="2"/>
      <c r="I139" s="2"/>
      <c r="J139" s="2"/>
    </row>
    <row r="140" spans="2:10" x14ac:dyDescent="0.25">
      <c r="B140" s="26" t="s">
        <v>177</v>
      </c>
      <c r="C140" s="35"/>
      <c r="D140" s="30"/>
      <c r="E140" s="31">
        <f>SUM(E138:E139)</f>
        <v>608.94000000000005</v>
      </c>
      <c r="F140" s="32"/>
      <c r="I140" s="2"/>
      <c r="J140" s="2"/>
    </row>
    <row r="141" spans="2:10" x14ac:dyDescent="0.25">
      <c r="B141" s="23" t="s">
        <v>178</v>
      </c>
      <c r="C141" s="33" t="s">
        <v>17</v>
      </c>
      <c r="D141" s="23" t="s">
        <v>5</v>
      </c>
      <c r="E141" s="24">
        <v>147.97</v>
      </c>
      <c r="F141" s="25" t="s">
        <v>99</v>
      </c>
      <c r="G141" s="2"/>
      <c r="H141" s="2"/>
      <c r="I141" s="2"/>
      <c r="J141" s="2"/>
    </row>
    <row r="142" spans="2:10" x14ac:dyDescent="0.25">
      <c r="B142" s="26" t="s">
        <v>179</v>
      </c>
      <c r="C142" s="36"/>
      <c r="D142" s="27"/>
      <c r="E142" s="31">
        <v>147.97</v>
      </c>
      <c r="F142" s="27"/>
      <c r="G142" s="2"/>
      <c r="J142" s="2"/>
    </row>
    <row r="143" spans="2:10" x14ac:dyDescent="0.25">
      <c r="B143" s="23" t="s">
        <v>180</v>
      </c>
      <c r="C143" s="33" t="s">
        <v>18</v>
      </c>
      <c r="D143" s="23" t="s">
        <v>5</v>
      </c>
      <c r="E143" s="24">
        <v>46</v>
      </c>
      <c r="F143" s="25" t="s">
        <v>93</v>
      </c>
      <c r="G143" s="2"/>
      <c r="H143" s="2"/>
      <c r="I143" s="2"/>
      <c r="J143" s="2"/>
    </row>
    <row r="144" spans="2:10" x14ac:dyDescent="0.25">
      <c r="B144" s="23" t="s">
        <v>180</v>
      </c>
      <c r="C144" s="33" t="s">
        <v>18</v>
      </c>
      <c r="D144" s="23" t="s">
        <v>5</v>
      </c>
      <c r="E144" s="24">
        <v>65.5</v>
      </c>
      <c r="F144" s="25" t="s">
        <v>93</v>
      </c>
      <c r="G144" s="2"/>
      <c r="H144" s="2"/>
      <c r="J144" s="2"/>
    </row>
    <row r="145" spans="2:10" x14ac:dyDescent="0.25">
      <c r="B145" s="23" t="s">
        <v>180</v>
      </c>
      <c r="C145" s="33" t="s">
        <v>18</v>
      </c>
      <c r="D145" s="23" t="s">
        <v>5</v>
      </c>
      <c r="E145" s="24">
        <v>113</v>
      </c>
      <c r="F145" s="25" t="s">
        <v>93</v>
      </c>
      <c r="G145" s="2"/>
      <c r="H145" s="2"/>
      <c r="J145" s="2"/>
    </row>
    <row r="146" spans="2:10" x14ac:dyDescent="0.25">
      <c r="B146" s="26" t="s">
        <v>181</v>
      </c>
      <c r="C146" s="35" t="s">
        <v>18</v>
      </c>
      <c r="D146" s="27"/>
      <c r="E146" s="28">
        <f>SUM(E143:E145)</f>
        <v>224.5</v>
      </c>
      <c r="F146" s="27"/>
      <c r="G146" s="2"/>
      <c r="H146" s="2"/>
      <c r="I146" s="2"/>
      <c r="J146" s="2"/>
    </row>
    <row r="147" spans="2:10" x14ac:dyDescent="0.25">
      <c r="B147" s="23" t="s">
        <v>85</v>
      </c>
      <c r="C147" s="33" t="s">
        <v>83</v>
      </c>
      <c r="D147" s="20" t="s">
        <v>36</v>
      </c>
      <c r="E147" s="34">
        <v>4</v>
      </c>
      <c r="F147" s="20" t="s">
        <v>100</v>
      </c>
      <c r="G147" s="2"/>
      <c r="H147" s="2"/>
      <c r="I147" s="2"/>
      <c r="J147" s="2"/>
    </row>
    <row r="148" spans="2:10" x14ac:dyDescent="0.25">
      <c r="B148" s="23" t="s">
        <v>85</v>
      </c>
      <c r="C148" s="33" t="s">
        <v>83</v>
      </c>
      <c r="D148" s="20" t="s">
        <v>36</v>
      </c>
      <c r="E148" s="34">
        <v>10.62</v>
      </c>
      <c r="F148" s="20" t="s">
        <v>100</v>
      </c>
      <c r="G148" s="2"/>
      <c r="H148" s="2"/>
      <c r="I148" s="2"/>
      <c r="J148" s="2"/>
    </row>
    <row r="149" spans="2:10" x14ac:dyDescent="0.25">
      <c r="B149" s="23" t="s">
        <v>85</v>
      </c>
      <c r="C149" s="33" t="s">
        <v>83</v>
      </c>
      <c r="D149" s="20" t="s">
        <v>36</v>
      </c>
      <c r="E149" s="34">
        <v>43</v>
      </c>
      <c r="F149" s="20" t="s">
        <v>100</v>
      </c>
      <c r="H149" s="2"/>
      <c r="J149" s="2"/>
    </row>
    <row r="150" spans="2:10" x14ac:dyDescent="0.25">
      <c r="B150" s="23" t="s">
        <v>182</v>
      </c>
      <c r="C150" s="33" t="s">
        <v>19</v>
      </c>
      <c r="D150" s="23" t="s">
        <v>5</v>
      </c>
      <c r="E150" s="24">
        <v>892.8</v>
      </c>
      <c r="F150" s="25" t="s">
        <v>101</v>
      </c>
      <c r="G150" s="2"/>
      <c r="H150" s="2"/>
      <c r="I150" s="2"/>
      <c r="J150" s="2"/>
    </row>
    <row r="151" spans="2:10" x14ac:dyDescent="0.25">
      <c r="B151" s="26" t="s">
        <v>183</v>
      </c>
      <c r="C151" s="36"/>
      <c r="D151" s="27"/>
      <c r="E151" s="31">
        <f>SUM(E147:E150)</f>
        <v>950.42</v>
      </c>
      <c r="F151" s="27"/>
      <c r="J151" s="2"/>
    </row>
    <row r="152" spans="2:10" x14ac:dyDescent="0.25">
      <c r="B152" s="23" t="s">
        <v>184</v>
      </c>
      <c r="C152" s="33" t="s">
        <v>20</v>
      </c>
      <c r="D152" s="23" t="s">
        <v>4</v>
      </c>
      <c r="E152" s="24">
        <v>89.78</v>
      </c>
      <c r="F152" s="25" t="s">
        <v>102</v>
      </c>
      <c r="G152" s="2"/>
      <c r="H152" s="2"/>
      <c r="I152" s="2"/>
      <c r="J152" s="2"/>
    </row>
    <row r="153" spans="2:10" x14ac:dyDescent="0.25">
      <c r="B153" s="23" t="s">
        <v>184</v>
      </c>
      <c r="C153" s="33" t="s">
        <v>20</v>
      </c>
      <c r="D153" s="23" t="s">
        <v>4</v>
      </c>
      <c r="E153" s="24">
        <v>9556.07</v>
      </c>
      <c r="F153" s="25" t="s">
        <v>102</v>
      </c>
      <c r="I153" s="2"/>
      <c r="J153" s="2"/>
    </row>
    <row r="154" spans="2:10" x14ac:dyDescent="0.25">
      <c r="B154" s="23" t="s">
        <v>184</v>
      </c>
      <c r="C154" s="33" t="s">
        <v>20</v>
      </c>
      <c r="D154" s="23" t="s">
        <v>4</v>
      </c>
      <c r="E154" s="24">
        <v>43.9</v>
      </c>
      <c r="F154" s="25" t="s">
        <v>102</v>
      </c>
      <c r="G154" s="2"/>
      <c r="H154" s="2"/>
      <c r="I154" s="2"/>
      <c r="J154" s="2"/>
    </row>
    <row r="155" spans="2:10" x14ac:dyDescent="0.25">
      <c r="B155" s="23" t="s">
        <v>184</v>
      </c>
      <c r="C155" s="33" t="s">
        <v>20</v>
      </c>
      <c r="D155" s="23" t="s">
        <v>4</v>
      </c>
      <c r="E155" s="24">
        <v>10422.129999999999</v>
      </c>
      <c r="F155" s="25" t="s">
        <v>102</v>
      </c>
      <c r="G155" s="2"/>
      <c r="I155" s="2"/>
      <c r="J155" s="2"/>
    </row>
    <row r="156" spans="2:10" x14ac:dyDescent="0.25">
      <c r="B156" s="23" t="s">
        <v>184</v>
      </c>
      <c r="C156" s="33" t="s">
        <v>20</v>
      </c>
      <c r="D156" s="23" t="s">
        <v>4</v>
      </c>
      <c r="E156" s="24">
        <v>316.31</v>
      </c>
      <c r="F156" s="25" t="s">
        <v>102</v>
      </c>
      <c r="H156" s="2"/>
      <c r="I156" s="2"/>
      <c r="J156" s="2"/>
    </row>
    <row r="157" spans="2:10" x14ac:dyDescent="0.25">
      <c r="B157" s="23" t="s">
        <v>184</v>
      </c>
      <c r="C157" s="33" t="s">
        <v>20</v>
      </c>
      <c r="D157" s="23" t="s">
        <v>4</v>
      </c>
      <c r="E157" s="24">
        <v>43.52</v>
      </c>
      <c r="F157" s="25" t="s">
        <v>102</v>
      </c>
      <c r="G157" s="2"/>
      <c r="H157" s="2"/>
      <c r="J157" s="2"/>
    </row>
    <row r="158" spans="2:10" x14ac:dyDescent="0.25">
      <c r="B158" s="23" t="s">
        <v>184</v>
      </c>
      <c r="C158" s="33" t="s">
        <v>20</v>
      </c>
      <c r="D158" s="23" t="s">
        <v>4</v>
      </c>
      <c r="E158" s="24">
        <v>242.17</v>
      </c>
      <c r="F158" s="25" t="s">
        <v>102</v>
      </c>
      <c r="I158" s="2"/>
      <c r="J158" s="2"/>
    </row>
    <row r="159" spans="2:10" x14ac:dyDescent="0.25">
      <c r="B159" s="26" t="s">
        <v>185</v>
      </c>
      <c r="C159" s="27"/>
      <c r="D159" s="27"/>
      <c r="E159" s="28">
        <f>SUM(E152:E158)</f>
        <v>20713.879999999997</v>
      </c>
      <c r="F159" s="27"/>
      <c r="H159" s="2"/>
      <c r="J159" s="2"/>
    </row>
    <row r="160" spans="2:10" x14ac:dyDescent="0.25">
      <c r="B160" s="23" t="s">
        <v>21</v>
      </c>
      <c r="C160" s="33" t="s">
        <v>22</v>
      </c>
      <c r="D160" s="23"/>
      <c r="E160" s="24">
        <v>106.2</v>
      </c>
      <c r="F160" s="25" t="s">
        <v>103</v>
      </c>
      <c r="G160" s="2"/>
      <c r="I160" s="2"/>
      <c r="J160" s="2"/>
    </row>
    <row r="161" spans="2:10" x14ac:dyDescent="0.25">
      <c r="B161" s="26" t="s">
        <v>186</v>
      </c>
      <c r="C161" s="27"/>
      <c r="D161" s="27"/>
      <c r="E161" s="31">
        <v>106.2</v>
      </c>
      <c r="F161" s="27"/>
    </row>
    <row r="162" spans="2:10" x14ac:dyDescent="0.25">
      <c r="B162" s="23" t="s">
        <v>187</v>
      </c>
      <c r="C162" s="33" t="s">
        <v>23</v>
      </c>
      <c r="D162" s="23" t="s">
        <v>4</v>
      </c>
      <c r="E162" s="24">
        <v>16.02</v>
      </c>
      <c r="F162" s="25" t="s">
        <v>89</v>
      </c>
      <c r="G162" s="2"/>
      <c r="H162" s="2"/>
      <c r="I162" s="2"/>
      <c r="J162" s="2"/>
    </row>
    <row r="163" spans="2:10" x14ac:dyDescent="0.25">
      <c r="B163" s="26" t="s">
        <v>188</v>
      </c>
      <c r="C163" s="35"/>
      <c r="D163" s="30"/>
      <c r="E163" s="31">
        <v>16.02</v>
      </c>
      <c r="F163" s="27"/>
      <c r="I163" s="2"/>
      <c r="J163" s="2"/>
    </row>
    <row r="164" spans="2:10" x14ac:dyDescent="0.25">
      <c r="B164" s="23" t="s">
        <v>189</v>
      </c>
      <c r="C164" s="33" t="s">
        <v>24</v>
      </c>
      <c r="D164" s="23" t="s">
        <v>4</v>
      </c>
      <c r="E164" s="24">
        <v>196.84</v>
      </c>
      <c r="F164" s="25" t="s">
        <v>89</v>
      </c>
      <c r="G164" s="2"/>
      <c r="H164" s="2"/>
      <c r="I164" s="2"/>
      <c r="J164" s="2"/>
    </row>
    <row r="165" spans="2:10" x14ac:dyDescent="0.25">
      <c r="B165" s="23" t="s">
        <v>189</v>
      </c>
      <c r="C165" s="33" t="s">
        <v>24</v>
      </c>
      <c r="D165" s="23" t="s">
        <v>4</v>
      </c>
      <c r="E165" s="24">
        <v>9.92</v>
      </c>
      <c r="F165" s="25" t="s">
        <v>89</v>
      </c>
      <c r="I165" s="2"/>
      <c r="J165" s="2"/>
    </row>
    <row r="166" spans="2:10" x14ac:dyDescent="0.25">
      <c r="B166" s="26" t="s">
        <v>190</v>
      </c>
      <c r="C166" s="27"/>
      <c r="D166" s="27"/>
      <c r="E166" s="28">
        <f>SUM(E164:E165)</f>
        <v>206.76</v>
      </c>
      <c r="F166" s="27"/>
      <c r="G166" s="2"/>
      <c r="H166" s="2"/>
      <c r="I166" s="2"/>
      <c r="J166" s="2"/>
    </row>
    <row r="167" spans="2:10" x14ac:dyDescent="0.25">
      <c r="B167" s="23" t="s">
        <v>191</v>
      </c>
      <c r="C167" s="33" t="s">
        <v>25</v>
      </c>
      <c r="D167" s="23" t="s">
        <v>26</v>
      </c>
      <c r="E167" s="24">
        <v>159.59</v>
      </c>
      <c r="F167" s="25" t="s">
        <v>104</v>
      </c>
      <c r="G167" s="2"/>
      <c r="I167" s="2"/>
      <c r="J167" s="2"/>
    </row>
    <row r="168" spans="2:10" x14ac:dyDescent="0.25">
      <c r="B168" s="26" t="s">
        <v>192</v>
      </c>
      <c r="C168" s="27"/>
      <c r="D168" s="27"/>
      <c r="E168" s="31">
        <v>159.59</v>
      </c>
      <c r="F168" s="32"/>
      <c r="H168" s="2"/>
      <c r="I168" s="2"/>
      <c r="J168" s="2"/>
    </row>
    <row r="169" spans="2:10" x14ac:dyDescent="0.25">
      <c r="B169" s="23" t="s">
        <v>27</v>
      </c>
      <c r="C169" s="37">
        <v>27759560625</v>
      </c>
      <c r="D169" s="20" t="s">
        <v>4</v>
      </c>
      <c r="E169" s="24">
        <v>750.32</v>
      </c>
      <c r="F169" s="20" t="s">
        <v>102</v>
      </c>
      <c r="G169" s="2"/>
      <c r="H169" s="2"/>
      <c r="I169" s="2"/>
      <c r="J169" s="2"/>
    </row>
    <row r="170" spans="2:10" x14ac:dyDescent="0.25">
      <c r="B170" s="26" t="s">
        <v>193</v>
      </c>
      <c r="C170" s="35"/>
      <c r="D170" s="30"/>
      <c r="E170" s="31">
        <v>750.32</v>
      </c>
      <c r="F170" s="32"/>
      <c r="G170" s="2"/>
      <c r="I170" s="2"/>
      <c r="J170" s="2"/>
    </row>
    <row r="171" spans="2:10" x14ac:dyDescent="0.25">
      <c r="B171" s="23" t="s">
        <v>194</v>
      </c>
      <c r="C171" s="33" t="s">
        <v>28</v>
      </c>
      <c r="D171" s="23" t="s">
        <v>5</v>
      </c>
      <c r="E171" s="24">
        <v>331.81</v>
      </c>
      <c r="F171" s="25" t="s">
        <v>93</v>
      </c>
      <c r="G171" s="2"/>
      <c r="H171" s="2"/>
      <c r="J171" s="2"/>
    </row>
    <row r="172" spans="2:10" x14ac:dyDescent="0.25">
      <c r="B172" s="26" t="s">
        <v>195</v>
      </c>
      <c r="C172" s="27"/>
      <c r="D172" s="27"/>
      <c r="E172" s="31">
        <v>331.81</v>
      </c>
      <c r="F172" s="27"/>
      <c r="G172" s="2"/>
      <c r="H172" s="2"/>
      <c r="I172" s="2"/>
      <c r="J172" s="2"/>
    </row>
    <row r="173" spans="2:10" x14ac:dyDescent="0.25">
      <c r="B173" s="23" t="s">
        <v>29</v>
      </c>
      <c r="C173" s="33" t="s">
        <v>30</v>
      </c>
      <c r="D173" s="23" t="s">
        <v>4</v>
      </c>
      <c r="E173" s="24">
        <v>882.43</v>
      </c>
      <c r="F173" s="25" t="s">
        <v>89</v>
      </c>
      <c r="G173" s="2"/>
      <c r="H173" s="2"/>
      <c r="I173" s="2"/>
      <c r="J173" s="2"/>
    </row>
    <row r="174" spans="2:10" x14ac:dyDescent="0.25">
      <c r="B174" s="26" t="s">
        <v>196</v>
      </c>
      <c r="C174" s="27"/>
      <c r="D174" s="27"/>
      <c r="E174" s="31">
        <v>882.43</v>
      </c>
      <c r="F174" s="32"/>
      <c r="G174" s="2"/>
      <c r="H174" s="2"/>
      <c r="I174" s="2"/>
      <c r="J174" s="2"/>
    </row>
    <row r="175" spans="2:10" x14ac:dyDescent="0.25">
      <c r="B175" s="23" t="s">
        <v>197</v>
      </c>
      <c r="C175" s="33" t="s">
        <v>31</v>
      </c>
      <c r="D175" s="23" t="s">
        <v>4</v>
      </c>
      <c r="E175" s="24">
        <v>67.88</v>
      </c>
      <c r="F175" s="25" t="s">
        <v>92</v>
      </c>
      <c r="G175" s="2"/>
      <c r="H175" s="2"/>
      <c r="I175" s="2"/>
      <c r="J175" s="2"/>
    </row>
    <row r="176" spans="2:10" x14ac:dyDescent="0.25">
      <c r="B176" s="23" t="s">
        <v>197</v>
      </c>
      <c r="C176" s="33" t="s">
        <v>31</v>
      </c>
      <c r="D176" s="23" t="s">
        <v>4</v>
      </c>
      <c r="E176" s="24">
        <v>207.46</v>
      </c>
      <c r="F176" s="25" t="s">
        <v>92</v>
      </c>
      <c r="G176" s="2"/>
      <c r="H176" s="2"/>
      <c r="I176" s="2"/>
      <c r="J176" s="2"/>
    </row>
    <row r="177" spans="2:10" x14ac:dyDescent="0.25">
      <c r="B177" s="26" t="s">
        <v>198</v>
      </c>
      <c r="C177" s="27"/>
      <c r="D177" s="27"/>
      <c r="E177" s="28">
        <f>SUM(E175:E176)</f>
        <v>275.34000000000003</v>
      </c>
      <c r="F177" s="32"/>
      <c r="G177" s="2"/>
      <c r="H177" s="2"/>
      <c r="I177" s="2"/>
      <c r="J177" s="2"/>
    </row>
    <row r="178" spans="2:10" x14ac:dyDescent="0.25">
      <c r="B178" s="23" t="s">
        <v>199</v>
      </c>
      <c r="C178" s="33" t="s">
        <v>32</v>
      </c>
      <c r="D178" s="23" t="s">
        <v>7</v>
      </c>
      <c r="E178" s="24">
        <v>573.6</v>
      </c>
      <c r="F178" s="25" t="s">
        <v>92</v>
      </c>
      <c r="G178" s="2"/>
      <c r="H178" s="2"/>
      <c r="I178" s="2"/>
      <c r="J178" s="2"/>
    </row>
    <row r="179" spans="2:10" x14ac:dyDescent="0.25">
      <c r="B179" s="26" t="s">
        <v>200</v>
      </c>
      <c r="C179" s="27"/>
      <c r="D179" s="27"/>
      <c r="E179" s="31">
        <v>573.6</v>
      </c>
      <c r="F179" s="27"/>
      <c r="G179" s="2"/>
      <c r="H179" s="2"/>
      <c r="I179" s="2"/>
      <c r="J179" s="2"/>
    </row>
    <row r="180" spans="2:10" x14ac:dyDescent="0.25">
      <c r="B180" s="23" t="s">
        <v>201</v>
      </c>
      <c r="C180" s="33" t="s">
        <v>33</v>
      </c>
      <c r="D180" s="23" t="s">
        <v>8</v>
      </c>
      <c r="E180" s="24">
        <v>670.83</v>
      </c>
      <c r="F180" s="25" t="s">
        <v>91</v>
      </c>
      <c r="G180" s="2"/>
      <c r="H180" s="2"/>
      <c r="J180" s="2"/>
    </row>
    <row r="181" spans="2:10" x14ac:dyDescent="0.25">
      <c r="B181" s="23" t="s">
        <v>201</v>
      </c>
      <c r="C181" s="33" t="s">
        <v>33</v>
      </c>
      <c r="D181" s="23" t="s">
        <v>8</v>
      </c>
      <c r="E181" s="24">
        <v>800.49</v>
      </c>
      <c r="F181" s="25" t="s">
        <v>91</v>
      </c>
      <c r="G181" s="2"/>
      <c r="H181" s="2"/>
      <c r="I181" s="2"/>
      <c r="J181" s="2"/>
    </row>
    <row r="182" spans="2:10" x14ac:dyDescent="0.25">
      <c r="B182" s="23" t="s">
        <v>201</v>
      </c>
      <c r="C182" s="33" t="s">
        <v>33</v>
      </c>
      <c r="D182" s="23" t="s">
        <v>8</v>
      </c>
      <c r="E182" s="24">
        <v>389.88</v>
      </c>
      <c r="F182" s="25" t="s">
        <v>91</v>
      </c>
      <c r="H182" s="2"/>
      <c r="I182" s="2"/>
      <c r="J182" s="2"/>
    </row>
    <row r="183" spans="2:10" x14ac:dyDescent="0.25">
      <c r="B183" s="23" t="s">
        <v>201</v>
      </c>
      <c r="C183" s="33" t="s">
        <v>33</v>
      </c>
      <c r="D183" s="23" t="s">
        <v>8</v>
      </c>
      <c r="E183" s="24">
        <v>271</v>
      </c>
      <c r="F183" s="25" t="s">
        <v>91</v>
      </c>
      <c r="G183" s="2"/>
      <c r="H183" s="2"/>
      <c r="I183" s="2"/>
      <c r="J183" s="2"/>
    </row>
    <row r="184" spans="2:10" x14ac:dyDescent="0.25">
      <c r="B184" s="23" t="s">
        <v>201</v>
      </c>
      <c r="C184" s="33" t="s">
        <v>33</v>
      </c>
      <c r="D184" s="23" t="s">
        <v>8</v>
      </c>
      <c r="E184" s="24">
        <v>26.28</v>
      </c>
      <c r="F184" s="25" t="s">
        <v>91</v>
      </c>
      <c r="G184" s="2"/>
      <c r="I184" s="2"/>
      <c r="J184" s="2"/>
    </row>
    <row r="185" spans="2:10" x14ac:dyDescent="0.25">
      <c r="B185" s="23" t="s">
        <v>201</v>
      </c>
      <c r="C185" s="33" t="s">
        <v>33</v>
      </c>
      <c r="D185" s="23" t="s">
        <v>8</v>
      </c>
      <c r="E185" s="24">
        <v>6</v>
      </c>
      <c r="F185" s="25" t="s">
        <v>91</v>
      </c>
      <c r="G185" s="2"/>
      <c r="H185" s="2"/>
      <c r="I185" s="2"/>
      <c r="J185" s="2"/>
    </row>
    <row r="186" spans="2:10" x14ac:dyDescent="0.25">
      <c r="B186" s="23" t="s">
        <v>201</v>
      </c>
      <c r="C186" s="33" t="s">
        <v>33</v>
      </c>
      <c r="D186" s="23" t="s">
        <v>8</v>
      </c>
      <c r="E186" s="24">
        <v>8.25</v>
      </c>
      <c r="F186" s="25" t="s">
        <v>91</v>
      </c>
      <c r="G186" s="2"/>
      <c r="H186" s="2"/>
      <c r="I186" s="2"/>
      <c r="J186" s="2"/>
    </row>
    <row r="187" spans="2:10" x14ac:dyDescent="0.25">
      <c r="B187" s="23" t="s">
        <v>201</v>
      </c>
      <c r="C187" s="33" t="s">
        <v>33</v>
      </c>
      <c r="D187" s="23" t="s">
        <v>8</v>
      </c>
      <c r="E187" s="24">
        <v>324.64</v>
      </c>
      <c r="F187" s="25" t="s">
        <v>91</v>
      </c>
      <c r="G187" s="2"/>
      <c r="H187" s="2"/>
      <c r="I187" s="2"/>
      <c r="J187" s="2"/>
    </row>
    <row r="188" spans="2:10" x14ac:dyDescent="0.25">
      <c r="B188" s="23" t="s">
        <v>201</v>
      </c>
      <c r="C188" s="33" t="s">
        <v>33</v>
      </c>
      <c r="D188" s="23" t="s">
        <v>8</v>
      </c>
      <c r="E188" s="24">
        <v>277.69</v>
      </c>
      <c r="F188" s="25" t="s">
        <v>91</v>
      </c>
      <c r="G188" s="2"/>
      <c r="H188" s="2"/>
      <c r="I188" s="2"/>
      <c r="J188" s="2"/>
    </row>
    <row r="189" spans="2:10" x14ac:dyDescent="0.25">
      <c r="B189" s="23" t="s">
        <v>201</v>
      </c>
      <c r="C189" s="33" t="s">
        <v>33</v>
      </c>
      <c r="D189" s="23" t="s">
        <v>8</v>
      </c>
      <c r="E189" s="24">
        <v>10.119999999999999</v>
      </c>
      <c r="F189" s="25" t="s">
        <v>91</v>
      </c>
      <c r="G189" s="2"/>
      <c r="H189" s="2"/>
      <c r="I189" s="2"/>
      <c r="J189" s="2"/>
    </row>
    <row r="190" spans="2:10" x14ac:dyDescent="0.25">
      <c r="B190" s="23" t="s">
        <v>201</v>
      </c>
      <c r="C190" s="33" t="s">
        <v>33</v>
      </c>
      <c r="D190" s="23" t="s">
        <v>8</v>
      </c>
      <c r="E190" s="24">
        <v>85.09</v>
      </c>
      <c r="F190" s="25" t="s">
        <v>91</v>
      </c>
      <c r="G190" s="2"/>
      <c r="H190" s="2"/>
      <c r="I190" s="2"/>
      <c r="J190" s="2"/>
    </row>
    <row r="191" spans="2:10" x14ac:dyDescent="0.25">
      <c r="B191" s="23" t="s">
        <v>201</v>
      </c>
      <c r="C191" s="33" t="s">
        <v>33</v>
      </c>
      <c r="D191" s="23" t="s">
        <v>8</v>
      </c>
      <c r="E191" s="24">
        <v>318.75</v>
      </c>
      <c r="F191" s="25" t="s">
        <v>91</v>
      </c>
      <c r="H191" s="2"/>
      <c r="I191" s="2"/>
      <c r="J191" s="2"/>
    </row>
    <row r="192" spans="2:10" x14ac:dyDescent="0.25">
      <c r="B192" s="26" t="s">
        <v>202</v>
      </c>
      <c r="C192" s="27"/>
      <c r="D192" s="27"/>
      <c r="E192" s="28">
        <f>SUM(E180:E191)</f>
        <v>3189.0200000000004</v>
      </c>
      <c r="F192" s="27"/>
      <c r="I192" s="2"/>
      <c r="J192" s="2"/>
    </row>
    <row r="193" spans="2:10" x14ac:dyDescent="0.25">
      <c r="B193" s="23" t="s">
        <v>203</v>
      </c>
      <c r="C193" s="33" t="s">
        <v>34</v>
      </c>
      <c r="D193" s="23" t="s">
        <v>4</v>
      </c>
      <c r="E193" s="24">
        <v>386.49</v>
      </c>
      <c r="F193" s="25" t="s">
        <v>91</v>
      </c>
      <c r="G193" s="2"/>
      <c r="H193" s="2"/>
      <c r="J193" s="2"/>
    </row>
    <row r="194" spans="2:10" x14ac:dyDescent="0.25">
      <c r="B194" s="23" t="s">
        <v>203</v>
      </c>
      <c r="C194" s="33" t="s">
        <v>34</v>
      </c>
      <c r="D194" s="23" t="s">
        <v>4</v>
      </c>
      <c r="E194" s="24">
        <v>402.95</v>
      </c>
      <c r="F194" s="25" t="s">
        <v>91</v>
      </c>
      <c r="I194" s="2"/>
      <c r="J194" s="2"/>
    </row>
    <row r="195" spans="2:10" x14ac:dyDescent="0.25">
      <c r="B195" s="23" t="s">
        <v>203</v>
      </c>
      <c r="C195" s="33" t="s">
        <v>34</v>
      </c>
      <c r="D195" s="23" t="s">
        <v>4</v>
      </c>
      <c r="E195" s="24">
        <v>210.88</v>
      </c>
      <c r="F195" s="25" t="s">
        <v>91</v>
      </c>
      <c r="G195" s="2"/>
      <c r="H195" s="2"/>
      <c r="I195" s="2"/>
      <c r="J195" s="2"/>
    </row>
    <row r="196" spans="2:10" x14ac:dyDescent="0.25">
      <c r="B196" s="23" t="s">
        <v>203</v>
      </c>
      <c r="C196" s="33" t="s">
        <v>34</v>
      </c>
      <c r="D196" s="23" t="s">
        <v>4</v>
      </c>
      <c r="E196" s="24">
        <v>402.66</v>
      </c>
      <c r="F196" s="25" t="s">
        <v>91</v>
      </c>
      <c r="I196" s="2"/>
      <c r="J196" s="2"/>
    </row>
    <row r="197" spans="2:10" x14ac:dyDescent="0.25">
      <c r="B197" s="23" t="s">
        <v>203</v>
      </c>
      <c r="C197" s="33" t="s">
        <v>34</v>
      </c>
      <c r="D197" s="23" t="s">
        <v>4</v>
      </c>
      <c r="E197" s="24">
        <v>402.66</v>
      </c>
      <c r="F197" s="25" t="s">
        <v>91</v>
      </c>
      <c r="G197" s="2"/>
      <c r="H197" s="2"/>
      <c r="I197" s="2"/>
      <c r="J197" s="2"/>
    </row>
    <row r="198" spans="2:10" x14ac:dyDescent="0.25">
      <c r="B198" s="23" t="s">
        <v>203</v>
      </c>
      <c r="C198" s="33" t="s">
        <v>34</v>
      </c>
      <c r="D198" s="23" t="s">
        <v>4</v>
      </c>
      <c r="E198" s="24">
        <v>231.49</v>
      </c>
      <c r="F198" s="25" t="s">
        <v>91</v>
      </c>
      <c r="I198" s="2"/>
      <c r="J198" s="2"/>
    </row>
    <row r="199" spans="2:10" x14ac:dyDescent="0.25">
      <c r="B199" s="23" t="s">
        <v>203</v>
      </c>
      <c r="C199" s="33" t="s">
        <v>34</v>
      </c>
      <c r="D199" s="23" t="s">
        <v>4</v>
      </c>
      <c r="E199" s="24">
        <v>217.18</v>
      </c>
      <c r="F199" s="25" t="s">
        <v>91</v>
      </c>
      <c r="G199" s="2"/>
      <c r="H199" s="2"/>
      <c r="I199" s="2"/>
      <c r="J199" s="2"/>
    </row>
    <row r="200" spans="2:10" x14ac:dyDescent="0.25">
      <c r="B200" s="23" t="s">
        <v>203</v>
      </c>
      <c r="C200" s="33" t="s">
        <v>34</v>
      </c>
      <c r="D200" s="23" t="s">
        <v>4</v>
      </c>
      <c r="E200" s="24">
        <v>241.45</v>
      </c>
      <c r="F200" s="25" t="s">
        <v>91</v>
      </c>
      <c r="G200" s="2"/>
      <c r="I200" s="2"/>
      <c r="J200" s="2"/>
    </row>
    <row r="201" spans="2:10" x14ac:dyDescent="0.25">
      <c r="B201" s="26" t="s">
        <v>204</v>
      </c>
      <c r="C201" s="27"/>
      <c r="D201" s="27"/>
      <c r="E201" s="28">
        <f>SUM(E193:E200)</f>
        <v>2495.7599999999998</v>
      </c>
      <c r="F201" s="32"/>
      <c r="G201" s="2"/>
      <c r="H201" s="2"/>
      <c r="I201" s="2"/>
      <c r="J201" s="2"/>
    </row>
    <row r="202" spans="2:10" x14ac:dyDescent="0.25">
      <c r="B202" s="23" t="s">
        <v>86</v>
      </c>
      <c r="C202" s="33" t="s">
        <v>87</v>
      </c>
      <c r="D202" s="23" t="s">
        <v>88</v>
      </c>
      <c r="E202" s="24">
        <v>16.72</v>
      </c>
      <c r="F202" s="25" t="s">
        <v>91</v>
      </c>
      <c r="G202" s="2"/>
      <c r="J202" s="2"/>
    </row>
    <row r="203" spans="2:10" x14ac:dyDescent="0.25">
      <c r="B203" s="23" t="s">
        <v>86</v>
      </c>
      <c r="C203" s="33" t="s">
        <v>87</v>
      </c>
      <c r="D203" s="23" t="s">
        <v>88</v>
      </c>
      <c r="E203" s="24">
        <v>10.47</v>
      </c>
      <c r="F203" s="25" t="s">
        <v>105</v>
      </c>
      <c r="G203" s="2"/>
      <c r="H203" s="2"/>
      <c r="I203" s="2"/>
      <c r="J203" s="2"/>
    </row>
    <row r="204" spans="2:10" x14ac:dyDescent="0.25">
      <c r="B204" s="23" t="s">
        <v>86</v>
      </c>
      <c r="C204" s="33" t="s">
        <v>87</v>
      </c>
      <c r="D204" s="23" t="s">
        <v>88</v>
      </c>
      <c r="E204" s="24">
        <v>17.12</v>
      </c>
      <c r="F204" s="25" t="s">
        <v>91</v>
      </c>
      <c r="G204" s="2"/>
      <c r="H204" s="2"/>
      <c r="I204" s="2"/>
      <c r="J204" s="2"/>
    </row>
    <row r="205" spans="2:10" x14ac:dyDescent="0.25">
      <c r="B205" s="23" t="s">
        <v>86</v>
      </c>
      <c r="C205" s="33" t="s">
        <v>87</v>
      </c>
      <c r="D205" s="23" t="s">
        <v>88</v>
      </c>
      <c r="E205" s="24">
        <v>1.38</v>
      </c>
      <c r="F205" s="25" t="s">
        <v>91</v>
      </c>
      <c r="G205" s="2"/>
      <c r="H205" s="2"/>
      <c r="I205" s="2"/>
      <c r="J205" s="2"/>
    </row>
    <row r="206" spans="2:10" x14ac:dyDescent="0.25">
      <c r="B206" s="23" t="s">
        <v>86</v>
      </c>
      <c r="C206" s="33" t="s">
        <v>87</v>
      </c>
      <c r="D206" s="23" t="s">
        <v>88</v>
      </c>
      <c r="E206" s="24">
        <v>17.12</v>
      </c>
      <c r="F206" s="25" t="s">
        <v>91</v>
      </c>
      <c r="H206" s="2"/>
      <c r="J206" s="2"/>
    </row>
    <row r="207" spans="2:10" x14ac:dyDescent="0.25">
      <c r="B207" s="23" t="s">
        <v>86</v>
      </c>
      <c r="C207" s="33" t="s">
        <v>87</v>
      </c>
      <c r="D207" s="23" t="s">
        <v>88</v>
      </c>
      <c r="E207" s="24">
        <v>2.99</v>
      </c>
      <c r="F207" s="25" t="s">
        <v>91</v>
      </c>
      <c r="G207" s="2"/>
      <c r="H207" s="2"/>
      <c r="I207" s="2"/>
      <c r="J207" s="2"/>
    </row>
    <row r="208" spans="2:10" x14ac:dyDescent="0.25">
      <c r="B208" s="26" t="s">
        <v>207</v>
      </c>
      <c r="C208" s="27"/>
      <c r="D208" s="27"/>
      <c r="E208" s="28">
        <f>SUM(E202:E207)</f>
        <v>65.8</v>
      </c>
      <c r="F208" s="27"/>
      <c r="G208" s="2"/>
      <c r="H208" s="2"/>
      <c r="I208" s="2"/>
      <c r="J208" s="2"/>
    </row>
    <row r="209" spans="2:10" x14ac:dyDescent="0.25">
      <c r="B209" s="23" t="s">
        <v>205</v>
      </c>
      <c r="C209" s="33" t="s">
        <v>35</v>
      </c>
      <c r="D209" s="23" t="s">
        <v>36</v>
      </c>
      <c r="E209" s="24">
        <v>330</v>
      </c>
      <c r="F209" s="25" t="s">
        <v>93</v>
      </c>
      <c r="G209" s="2"/>
      <c r="H209" s="2"/>
      <c r="I209" s="2"/>
      <c r="J209" s="2"/>
    </row>
    <row r="210" spans="2:10" x14ac:dyDescent="0.25">
      <c r="B210" s="26" t="s">
        <v>206</v>
      </c>
      <c r="C210" s="27"/>
      <c r="D210" s="27"/>
      <c r="E210" s="31">
        <v>330</v>
      </c>
      <c r="F210" s="32"/>
      <c r="G210" s="2"/>
      <c r="H210" s="2"/>
      <c r="J210" s="2"/>
    </row>
    <row r="211" spans="2:10" x14ac:dyDescent="0.25">
      <c r="B211" s="23" t="s">
        <v>208</v>
      </c>
      <c r="C211" s="33"/>
      <c r="D211" s="23" t="s">
        <v>5</v>
      </c>
      <c r="E211" s="24">
        <v>3233.88</v>
      </c>
      <c r="F211" s="25" t="s">
        <v>90</v>
      </c>
      <c r="H211" s="2"/>
      <c r="I211" s="2"/>
      <c r="J211" s="2"/>
    </row>
    <row r="212" spans="2:10" x14ac:dyDescent="0.25">
      <c r="B212" s="26" t="s">
        <v>209</v>
      </c>
      <c r="C212" s="27"/>
      <c r="D212" s="27"/>
      <c r="E212" s="31">
        <v>3233.88</v>
      </c>
      <c r="F212" s="32"/>
      <c r="H212" s="2"/>
      <c r="J212" s="2"/>
    </row>
    <row r="213" spans="2:10" x14ac:dyDescent="0.25">
      <c r="B213" s="23" t="s">
        <v>113</v>
      </c>
      <c r="C213" s="20"/>
      <c r="D213" s="23" t="s">
        <v>4</v>
      </c>
      <c r="E213" s="24">
        <v>8.98</v>
      </c>
      <c r="F213" s="25" t="s">
        <v>91</v>
      </c>
      <c r="G213" s="2"/>
      <c r="I213" s="2"/>
      <c r="J213" s="2"/>
    </row>
    <row r="214" spans="2:10" x14ac:dyDescent="0.25">
      <c r="B214" s="23" t="s">
        <v>113</v>
      </c>
      <c r="C214" s="33"/>
      <c r="D214" s="23" t="s">
        <v>4</v>
      </c>
      <c r="E214" s="24">
        <v>8.4700000000000006</v>
      </c>
      <c r="F214" s="25" t="s">
        <v>114</v>
      </c>
      <c r="H214" s="2"/>
      <c r="I214" s="2"/>
      <c r="J214" s="2"/>
    </row>
    <row r="215" spans="2:10" x14ac:dyDescent="0.25">
      <c r="B215" s="26" t="s">
        <v>210</v>
      </c>
      <c r="C215" s="27"/>
      <c r="D215" s="27"/>
      <c r="E215" s="31">
        <f>SUM(E213:E214)</f>
        <v>17.450000000000003</v>
      </c>
      <c r="F215" s="32"/>
      <c r="G215" s="2"/>
      <c r="H215" s="2"/>
      <c r="I215" s="2"/>
      <c r="J215" s="2"/>
    </row>
    <row r="216" spans="2:10" x14ac:dyDescent="0.25">
      <c r="B216" s="23" t="s">
        <v>211</v>
      </c>
      <c r="C216" s="33" t="s">
        <v>311</v>
      </c>
      <c r="D216" s="23" t="s">
        <v>312</v>
      </c>
      <c r="E216" s="24">
        <v>82.87</v>
      </c>
      <c r="F216" s="25" t="s">
        <v>92</v>
      </c>
      <c r="I216" s="2"/>
      <c r="J216" s="2"/>
    </row>
    <row r="217" spans="2:10" ht="17.25" customHeight="1" x14ac:dyDescent="0.25">
      <c r="B217" s="26" t="s">
        <v>212</v>
      </c>
      <c r="C217" s="27"/>
      <c r="D217" s="27"/>
      <c r="E217" s="31">
        <v>82.87</v>
      </c>
      <c r="F217" s="32"/>
      <c r="G217" s="2"/>
      <c r="H217" s="2"/>
      <c r="I217" s="2"/>
      <c r="J217" s="2"/>
    </row>
    <row r="218" spans="2:10" x14ac:dyDescent="0.25">
      <c r="B218" s="23" t="s">
        <v>213</v>
      </c>
      <c r="C218" s="38">
        <v>17647435610</v>
      </c>
      <c r="D218" s="23" t="s">
        <v>214</v>
      </c>
      <c r="E218" s="24">
        <v>300</v>
      </c>
      <c r="F218" s="25" t="s">
        <v>93</v>
      </c>
      <c r="I218" s="2"/>
      <c r="J218" s="2"/>
    </row>
    <row r="219" spans="2:10" x14ac:dyDescent="0.25">
      <c r="B219" s="26" t="s">
        <v>213</v>
      </c>
      <c r="C219" s="27"/>
      <c r="D219" s="27"/>
      <c r="E219" s="31">
        <v>300</v>
      </c>
      <c r="F219" s="27"/>
      <c r="G219" s="2"/>
      <c r="H219" s="2"/>
      <c r="I219" s="2"/>
      <c r="J219" s="2"/>
    </row>
    <row r="220" spans="2:10" x14ac:dyDescent="0.25">
      <c r="B220" s="23" t="s">
        <v>215</v>
      </c>
      <c r="C220" s="33" t="s">
        <v>37</v>
      </c>
      <c r="D220" s="23" t="s">
        <v>5</v>
      </c>
      <c r="E220" s="24">
        <v>306.60000000000002</v>
      </c>
      <c r="F220" s="25" t="s">
        <v>216</v>
      </c>
      <c r="I220" s="2"/>
      <c r="J220" s="2"/>
    </row>
    <row r="221" spans="2:10" x14ac:dyDescent="0.25">
      <c r="B221" s="23" t="s">
        <v>215</v>
      </c>
      <c r="C221" s="33" t="s">
        <v>37</v>
      </c>
      <c r="D221" s="23" t="s">
        <v>5</v>
      </c>
      <c r="E221" s="24">
        <v>223.9</v>
      </c>
      <c r="F221" s="25" t="s">
        <v>216</v>
      </c>
      <c r="G221" s="2"/>
      <c r="H221" s="2"/>
      <c r="I221" s="2"/>
      <c r="J221" s="2"/>
    </row>
    <row r="222" spans="2:10" x14ac:dyDescent="0.25">
      <c r="B222" s="23" t="s">
        <v>215</v>
      </c>
      <c r="C222" s="33" t="s">
        <v>37</v>
      </c>
      <c r="D222" s="23" t="s">
        <v>5</v>
      </c>
      <c r="E222" s="24">
        <v>175.2</v>
      </c>
      <c r="F222" s="25" t="s">
        <v>216</v>
      </c>
      <c r="I222" s="2"/>
      <c r="J222" s="2"/>
    </row>
    <row r="223" spans="2:10" x14ac:dyDescent="0.25">
      <c r="B223" s="23" t="s">
        <v>215</v>
      </c>
      <c r="C223" s="33" t="s">
        <v>37</v>
      </c>
      <c r="D223" s="23" t="s">
        <v>5</v>
      </c>
      <c r="E223" s="24">
        <v>146</v>
      </c>
      <c r="F223" s="25" t="s">
        <v>216</v>
      </c>
      <c r="G223" s="2"/>
      <c r="H223" s="2"/>
      <c r="I223" s="2"/>
      <c r="J223" s="2"/>
    </row>
    <row r="224" spans="2:10" x14ac:dyDescent="0.25">
      <c r="B224" s="23" t="s">
        <v>215</v>
      </c>
      <c r="C224" s="33" t="s">
        <v>37</v>
      </c>
      <c r="D224" s="23" t="s">
        <v>5</v>
      </c>
      <c r="E224" s="24">
        <v>136.30000000000001</v>
      </c>
      <c r="F224" s="25" t="s">
        <v>216</v>
      </c>
      <c r="I224" s="2"/>
      <c r="J224" s="2"/>
    </row>
    <row r="225" spans="2:10" x14ac:dyDescent="0.25">
      <c r="B225" s="23" t="s">
        <v>215</v>
      </c>
      <c r="C225" s="33" t="s">
        <v>37</v>
      </c>
      <c r="D225" s="23" t="s">
        <v>5</v>
      </c>
      <c r="E225" s="24">
        <v>87.6</v>
      </c>
      <c r="F225" s="25" t="s">
        <v>216</v>
      </c>
      <c r="G225" s="2"/>
      <c r="H225" s="2"/>
      <c r="I225" s="2"/>
      <c r="J225" s="2"/>
    </row>
    <row r="226" spans="2:10" x14ac:dyDescent="0.25">
      <c r="B226" s="26" t="s">
        <v>217</v>
      </c>
      <c r="C226" s="27"/>
      <c r="D226" s="27"/>
      <c r="E226" s="28">
        <f>SUM(E220:E225)</f>
        <v>1075.5999999999999</v>
      </c>
      <c r="F226" s="27"/>
      <c r="G226" s="2"/>
      <c r="I226" s="2"/>
      <c r="J226" s="2"/>
    </row>
    <row r="227" spans="2:10" x14ac:dyDescent="0.25">
      <c r="B227" s="23" t="s">
        <v>218</v>
      </c>
      <c r="C227" s="33" t="s">
        <v>38</v>
      </c>
      <c r="D227" s="23" t="s">
        <v>5</v>
      </c>
      <c r="E227" s="24">
        <v>58.06</v>
      </c>
      <c r="F227" s="25" t="s">
        <v>94</v>
      </c>
      <c r="G227" s="2"/>
      <c r="H227" s="2"/>
      <c r="I227" s="2"/>
      <c r="J227" s="2"/>
    </row>
    <row r="228" spans="2:10" x14ac:dyDescent="0.25">
      <c r="B228" s="23" t="s">
        <v>218</v>
      </c>
      <c r="C228" s="33" t="s">
        <v>38</v>
      </c>
      <c r="D228" s="23" t="s">
        <v>5</v>
      </c>
      <c r="E228" s="24">
        <v>25</v>
      </c>
      <c r="F228" s="25" t="s">
        <v>94</v>
      </c>
      <c r="H228" s="2"/>
      <c r="I228" s="2"/>
      <c r="J228" s="2"/>
    </row>
    <row r="229" spans="2:10" x14ac:dyDescent="0.25">
      <c r="B229" s="23" t="s">
        <v>218</v>
      </c>
      <c r="C229" s="33" t="s">
        <v>38</v>
      </c>
      <c r="D229" s="23" t="s">
        <v>5</v>
      </c>
      <c r="E229" s="24">
        <v>131.25</v>
      </c>
      <c r="F229" s="25" t="s">
        <v>94</v>
      </c>
      <c r="G229" s="2"/>
      <c r="H229" s="2"/>
      <c r="I229" s="2"/>
      <c r="J229" s="2"/>
    </row>
    <row r="230" spans="2:10" x14ac:dyDescent="0.25">
      <c r="B230" s="23" t="s">
        <v>218</v>
      </c>
      <c r="C230" s="33" t="s">
        <v>38</v>
      </c>
      <c r="D230" s="23" t="s">
        <v>5</v>
      </c>
      <c r="E230" s="24">
        <v>58.06</v>
      </c>
      <c r="F230" s="25" t="s">
        <v>94</v>
      </c>
      <c r="I230" s="2"/>
      <c r="J230" s="2"/>
    </row>
    <row r="231" spans="2:10" x14ac:dyDescent="0.25">
      <c r="B231" s="26" t="s">
        <v>219</v>
      </c>
      <c r="C231" s="27"/>
      <c r="D231" s="27"/>
      <c r="E231" s="28">
        <f>SUM(E227:E230)</f>
        <v>272.37</v>
      </c>
      <c r="F231" s="27"/>
      <c r="G231" s="2"/>
      <c r="H231" s="2"/>
      <c r="I231" s="2"/>
      <c r="J231" s="2"/>
    </row>
    <row r="232" spans="2:10" x14ac:dyDescent="0.25">
      <c r="B232" s="23" t="s">
        <v>220</v>
      </c>
      <c r="C232" s="33" t="s">
        <v>39</v>
      </c>
      <c r="D232" s="23" t="s">
        <v>40</v>
      </c>
      <c r="E232" s="24">
        <v>129.51</v>
      </c>
      <c r="F232" s="25" t="s">
        <v>94</v>
      </c>
      <c r="I232" s="2"/>
      <c r="J232" s="2"/>
    </row>
    <row r="233" spans="2:10" x14ac:dyDescent="0.25">
      <c r="B233" s="26" t="s">
        <v>221</v>
      </c>
      <c r="C233" s="27"/>
      <c r="D233" s="27"/>
      <c r="E233" s="31">
        <v>129.51</v>
      </c>
      <c r="F233" s="27"/>
      <c r="G233" s="2"/>
      <c r="H233" s="2"/>
      <c r="I233" s="2"/>
      <c r="J233" s="2"/>
    </row>
    <row r="234" spans="2:10" x14ac:dyDescent="0.25">
      <c r="B234" s="23" t="s">
        <v>222</v>
      </c>
      <c r="C234" s="33" t="s">
        <v>41</v>
      </c>
      <c r="D234" s="23" t="s">
        <v>4</v>
      </c>
      <c r="E234" s="24">
        <v>26.99</v>
      </c>
      <c r="F234" s="25" t="s">
        <v>92</v>
      </c>
      <c r="G234" s="2"/>
      <c r="I234" s="2"/>
      <c r="J234" s="2"/>
    </row>
    <row r="235" spans="2:10" x14ac:dyDescent="0.25">
      <c r="B235" s="26" t="s">
        <v>223</v>
      </c>
      <c r="C235" s="27"/>
      <c r="D235" s="27"/>
      <c r="E235" s="31">
        <v>26.99</v>
      </c>
      <c r="F235" s="32"/>
      <c r="G235" s="2"/>
      <c r="H235" s="2"/>
      <c r="I235" s="2"/>
      <c r="J235" s="2"/>
    </row>
    <row r="236" spans="2:10" x14ac:dyDescent="0.25">
      <c r="B236" s="23" t="s">
        <v>224</v>
      </c>
      <c r="C236" s="33"/>
      <c r="D236" s="23" t="s">
        <v>42</v>
      </c>
      <c r="E236" s="24">
        <v>203</v>
      </c>
      <c r="F236" s="25" t="s">
        <v>93</v>
      </c>
      <c r="H236" s="2"/>
      <c r="I236" s="2"/>
      <c r="J236" s="2"/>
    </row>
    <row r="237" spans="2:10" x14ac:dyDescent="0.25">
      <c r="B237" s="26" t="s">
        <v>225</v>
      </c>
      <c r="C237" s="27"/>
      <c r="D237" s="27"/>
      <c r="E237" s="31">
        <v>203</v>
      </c>
      <c r="F237" s="32"/>
      <c r="G237" s="2"/>
      <c r="H237" s="2"/>
      <c r="I237" s="2"/>
      <c r="J237" s="2"/>
    </row>
    <row r="238" spans="2:10" x14ac:dyDescent="0.25">
      <c r="B238" s="23" t="s">
        <v>226</v>
      </c>
      <c r="C238" s="33" t="s">
        <v>43</v>
      </c>
      <c r="D238" s="23" t="s">
        <v>4</v>
      </c>
      <c r="E238" s="24">
        <v>38.159999999999997</v>
      </c>
      <c r="F238" s="20" t="s">
        <v>227</v>
      </c>
      <c r="G238" s="2"/>
      <c r="I238" s="2"/>
      <c r="J238" s="2"/>
    </row>
    <row r="239" spans="2:10" x14ac:dyDescent="0.25">
      <c r="B239" s="26" t="s">
        <v>228</v>
      </c>
      <c r="C239" s="27"/>
      <c r="D239" s="27"/>
      <c r="E239" s="31">
        <v>38.159999999999997</v>
      </c>
      <c r="F239" s="32"/>
      <c r="G239" s="2"/>
      <c r="H239" s="2"/>
      <c r="I239" s="2"/>
      <c r="J239" s="2"/>
    </row>
    <row r="240" spans="2:10" x14ac:dyDescent="0.25">
      <c r="B240" s="23" t="s">
        <v>44</v>
      </c>
      <c r="C240" s="33" t="s">
        <v>45</v>
      </c>
      <c r="D240" s="23" t="s">
        <v>5</v>
      </c>
      <c r="E240" s="24">
        <v>724.95</v>
      </c>
      <c r="F240" s="25" t="s">
        <v>96</v>
      </c>
      <c r="G240" s="2"/>
      <c r="H240" s="2"/>
      <c r="I240" s="2"/>
      <c r="J240" s="2"/>
    </row>
    <row r="241" spans="2:10" x14ac:dyDescent="0.25">
      <c r="B241" s="26" t="s">
        <v>46</v>
      </c>
      <c r="C241" s="27"/>
      <c r="D241" s="27"/>
      <c r="E241" s="31">
        <v>724.95</v>
      </c>
      <c r="F241" s="32"/>
      <c r="H241" s="2"/>
      <c r="I241" s="2"/>
      <c r="J241" s="2"/>
    </row>
    <row r="242" spans="2:10" x14ac:dyDescent="0.25">
      <c r="B242" s="23" t="s">
        <v>229</v>
      </c>
      <c r="C242" s="33" t="s">
        <v>47</v>
      </c>
      <c r="D242" s="23" t="s">
        <v>4</v>
      </c>
      <c r="E242" s="24">
        <v>42</v>
      </c>
      <c r="F242" s="25" t="s">
        <v>92</v>
      </c>
      <c r="G242" s="2"/>
      <c r="H242" s="2"/>
      <c r="I242" s="2"/>
      <c r="J242" s="2"/>
    </row>
    <row r="243" spans="2:10" x14ac:dyDescent="0.25">
      <c r="B243" s="26" t="s">
        <v>230</v>
      </c>
      <c r="C243" s="27"/>
      <c r="D243" s="27"/>
      <c r="E243" s="31">
        <v>42</v>
      </c>
      <c r="F243" s="32"/>
      <c r="G243" s="2"/>
      <c r="I243" s="2"/>
      <c r="J243" s="2"/>
    </row>
    <row r="244" spans="2:10" x14ac:dyDescent="0.25">
      <c r="B244" s="23" t="s">
        <v>231</v>
      </c>
      <c r="C244" s="33" t="s">
        <v>48</v>
      </c>
      <c r="D244" s="23" t="s">
        <v>5</v>
      </c>
      <c r="E244" s="24">
        <v>152.30000000000001</v>
      </c>
      <c r="F244" s="25" t="s">
        <v>92</v>
      </c>
      <c r="G244" s="2"/>
      <c r="H244" s="2"/>
      <c r="I244" s="2"/>
      <c r="J244" s="2"/>
    </row>
    <row r="245" spans="2:10" x14ac:dyDescent="0.25">
      <c r="B245" s="23" t="s">
        <v>231</v>
      </c>
      <c r="C245" s="33" t="s">
        <v>48</v>
      </c>
      <c r="D245" s="23" t="s">
        <v>5</v>
      </c>
      <c r="E245" s="24">
        <v>249.43</v>
      </c>
      <c r="F245" s="25" t="s">
        <v>92</v>
      </c>
      <c r="G245" s="2"/>
      <c r="H245" s="2"/>
      <c r="I245" s="2"/>
      <c r="J245" s="2"/>
    </row>
    <row r="246" spans="2:10" x14ac:dyDescent="0.25">
      <c r="B246" s="23" t="s">
        <v>231</v>
      </c>
      <c r="C246" s="33" t="s">
        <v>48</v>
      </c>
      <c r="D246" s="23" t="s">
        <v>5</v>
      </c>
      <c r="E246" s="24">
        <v>157.94999999999999</v>
      </c>
      <c r="F246" s="25" t="s">
        <v>92</v>
      </c>
      <c r="H246" s="2"/>
      <c r="I246" s="2"/>
      <c r="J246" s="2"/>
    </row>
    <row r="247" spans="2:10" x14ac:dyDescent="0.25">
      <c r="B247" s="26" t="s">
        <v>232</v>
      </c>
      <c r="C247" s="27"/>
      <c r="D247" s="27"/>
      <c r="E247" s="28">
        <f>SUM(E244:E246)</f>
        <v>559.68000000000006</v>
      </c>
      <c r="F247" s="32"/>
      <c r="G247" s="2"/>
      <c r="H247" s="2"/>
      <c r="I247" s="2"/>
      <c r="J247" s="2"/>
    </row>
    <row r="248" spans="2:10" x14ac:dyDescent="0.25">
      <c r="B248" s="23" t="s">
        <v>233</v>
      </c>
      <c r="C248" s="33" t="s">
        <v>49</v>
      </c>
      <c r="D248" s="23" t="s">
        <v>50</v>
      </c>
      <c r="E248" s="24">
        <v>56.71</v>
      </c>
      <c r="F248" s="25" t="s">
        <v>91</v>
      </c>
      <c r="I248" s="2"/>
      <c r="J248" s="2"/>
    </row>
    <row r="249" spans="2:10" x14ac:dyDescent="0.25">
      <c r="B249" s="26" t="s">
        <v>234</v>
      </c>
      <c r="C249" s="27"/>
      <c r="D249" s="27"/>
      <c r="E249" s="31">
        <v>56.71</v>
      </c>
      <c r="F249" s="32"/>
      <c r="G249" s="2"/>
      <c r="H249" s="2"/>
      <c r="I249" s="2"/>
      <c r="J249" s="2"/>
    </row>
    <row r="250" spans="2:10" x14ac:dyDescent="0.25">
      <c r="B250" s="23" t="s">
        <v>235</v>
      </c>
      <c r="C250" s="33" t="s">
        <v>51</v>
      </c>
      <c r="D250" s="23" t="s">
        <v>52</v>
      </c>
      <c r="E250" s="24">
        <v>4410.43</v>
      </c>
      <c r="F250" s="25" t="s">
        <v>91</v>
      </c>
      <c r="G250" s="2"/>
      <c r="H250" s="2"/>
      <c r="I250" s="2"/>
      <c r="J250" s="2"/>
    </row>
    <row r="251" spans="2:10" x14ac:dyDescent="0.25">
      <c r="B251" s="26" t="s">
        <v>235</v>
      </c>
      <c r="C251" s="27"/>
      <c r="D251" s="27"/>
      <c r="E251" s="31">
        <v>4410.43</v>
      </c>
      <c r="F251" s="32"/>
      <c r="G251" s="2"/>
      <c r="I251" s="2"/>
      <c r="J251" s="2"/>
    </row>
    <row r="252" spans="2:10" x14ac:dyDescent="0.25">
      <c r="B252" s="23" t="s">
        <v>236</v>
      </c>
      <c r="C252" s="33" t="s">
        <v>53</v>
      </c>
      <c r="D252" s="23" t="s">
        <v>5</v>
      </c>
      <c r="E252" s="24">
        <v>180.14</v>
      </c>
      <c r="F252" s="20" t="s">
        <v>237</v>
      </c>
      <c r="H252" s="2"/>
      <c r="I252" s="2"/>
      <c r="J252" s="2"/>
    </row>
    <row r="253" spans="2:10" x14ac:dyDescent="0.25">
      <c r="B253" s="26" t="s">
        <v>238</v>
      </c>
      <c r="C253" s="27"/>
      <c r="D253" s="27"/>
      <c r="E253" s="31">
        <v>180.14</v>
      </c>
      <c r="F253" s="32"/>
      <c r="G253" s="2"/>
      <c r="H253" s="2"/>
      <c r="I253" s="2"/>
      <c r="J253" s="2"/>
    </row>
    <row r="254" spans="2:10" x14ac:dyDescent="0.25">
      <c r="B254" s="23" t="s">
        <v>109</v>
      </c>
      <c r="C254" s="33" t="s">
        <v>110</v>
      </c>
      <c r="D254" s="23" t="s">
        <v>5</v>
      </c>
      <c r="E254" s="24">
        <v>14</v>
      </c>
      <c r="F254" s="25" t="s">
        <v>91</v>
      </c>
      <c r="I254" s="2"/>
      <c r="J254" s="2"/>
    </row>
    <row r="255" spans="2:10" x14ac:dyDescent="0.25">
      <c r="B255" s="23" t="s">
        <v>109</v>
      </c>
      <c r="C255" s="33" t="s">
        <v>110</v>
      </c>
      <c r="D255" s="23" t="s">
        <v>5</v>
      </c>
      <c r="E255" s="24">
        <v>15.79</v>
      </c>
      <c r="F255" s="20" t="s">
        <v>108</v>
      </c>
      <c r="G255" s="2"/>
      <c r="H255" s="2"/>
      <c r="I255" s="2"/>
      <c r="J255" s="2"/>
    </row>
    <row r="256" spans="2:10" x14ac:dyDescent="0.25">
      <c r="B256" s="26" t="s">
        <v>239</v>
      </c>
      <c r="C256" s="27"/>
      <c r="D256" s="27"/>
      <c r="E256" s="31">
        <f>SUM(E254:E255)</f>
        <v>29.79</v>
      </c>
      <c r="F256" s="32"/>
      <c r="I256" s="2"/>
      <c r="J256" s="2"/>
    </row>
    <row r="257" spans="2:11" x14ac:dyDescent="0.25">
      <c r="B257" s="23" t="s">
        <v>116</v>
      </c>
      <c r="C257" s="33" t="s">
        <v>117</v>
      </c>
      <c r="D257" s="23" t="s">
        <v>118</v>
      </c>
      <c r="E257" s="24">
        <v>11.38</v>
      </c>
      <c r="F257" s="20" t="s">
        <v>91</v>
      </c>
      <c r="G257" s="2"/>
      <c r="H257" s="2"/>
      <c r="I257" s="2"/>
      <c r="J257" s="2"/>
    </row>
    <row r="258" spans="2:11" x14ac:dyDescent="0.25">
      <c r="B258" s="26" t="s">
        <v>240</v>
      </c>
      <c r="C258" s="27"/>
      <c r="D258" s="27"/>
      <c r="E258" s="31">
        <f>E257</f>
        <v>11.38</v>
      </c>
      <c r="F258" s="32"/>
      <c r="I258" s="2"/>
      <c r="J258" s="2"/>
    </row>
    <row r="259" spans="2:11" x14ac:dyDescent="0.25">
      <c r="B259" s="23" t="s">
        <v>241</v>
      </c>
      <c r="C259" s="33" t="s">
        <v>54</v>
      </c>
      <c r="D259" s="23" t="s">
        <v>5</v>
      </c>
      <c r="E259" s="24">
        <v>157.5</v>
      </c>
      <c r="F259" s="25" t="s">
        <v>94</v>
      </c>
      <c r="G259" s="2"/>
      <c r="H259" s="2"/>
      <c r="I259" s="2"/>
      <c r="J259" s="2"/>
    </row>
    <row r="260" spans="2:11" x14ac:dyDescent="0.25">
      <c r="B260" s="26" t="s">
        <v>242</v>
      </c>
      <c r="C260" s="27"/>
      <c r="D260" s="27"/>
      <c r="E260" s="31">
        <v>157.5</v>
      </c>
      <c r="F260" s="32"/>
      <c r="G260" s="2"/>
      <c r="I260" s="2"/>
      <c r="J260" s="2"/>
    </row>
    <row r="261" spans="2:11" x14ac:dyDescent="0.25">
      <c r="B261" s="23" t="s">
        <v>243</v>
      </c>
      <c r="C261" s="33" t="s">
        <v>55</v>
      </c>
      <c r="D261" s="23" t="s">
        <v>5</v>
      </c>
      <c r="E261" s="24">
        <v>231.25</v>
      </c>
      <c r="F261" s="25" t="s">
        <v>94</v>
      </c>
      <c r="H261" s="2"/>
      <c r="I261" s="2"/>
      <c r="J261" s="2"/>
    </row>
    <row r="262" spans="2:11" x14ac:dyDescent="0.25">
      <c r="B262" s="26" t="s">
        <v>244</v>
      </c>
      <c r="C262" s="27"/>
      <c r="D262" s="27"/>
      <c r="E262" s="31">
        <v>231.25</v>
      </c>
      <c r="F262" s="32"/>
      <c r="G262" s="2"/>
      <c r="H262" s="2"/>
      <c r="I262" s="2"/>
      <c r="J262" s="2"/>
    </row>
    <row r="263" spans="2:11" x14ac:dyDescent="0.25">
      <c r="B263" s="23" t="s">
        <v>245</v>
      </c>
      <c r="C263" s="33"/>
      <c r="D263" s="23" t="s">
        <v>36</v>
      </c>
      <c r="E263" s="24">
        <v>125</v>
      </c>
      <c r="F263" s="25" t="s">
        <v>93</v>
      </c>
      <c r="I263" s="2"/>
      <c r="J263" s="2"/>
    </row>
    <row r="264" spans="2:11" x14ac:dyDescent="0.25">
      <c r="B264" s="23" t="s">
        <v>245</v>
      </c>
      <c r="C264" s="33"/>
      <c r="D264" s="23" t="s">
        <v>36</v>
      </c>
      <c r="E264" s="24">
        <v>99.54</v>
      </c>
      <c r="F264" s="25" t="s">
        <v>93</v>
      </c>
      <c r="G264" s="2"/>
      <c r="H264" s="2"/>
      <c r="I264" s="2"/>
      <c r="J264" s="2"/>
      <c r="K264" s="3"/>
    </row>
    <row r="265" spans="2:11" x14ac:dyDescent="0.25">
      <c r="B265" s="23" t="s">
        <v>245</v>
      </c>
      <c r="C265" s="33"/>
      <c r="D265" s="23" t="s">
        <v>36</v>
      </c>
      <c r="E265" s="24">
        <v>82.95</v>
      </c>
      <c r="F265" s="25" t="s">
        <v>93</v>
      </c>
      <c r="G265" s="2"/>
      <c r="I265" s="2"/>
      <c r="J265" s="2"/>
      <c r="K265" s="3"/>
    </row>
    <row r="266" spans="2:11" x14ac:dyDescent="0.25">
      <c r="B266" s="26" t="s">
        <v>246</v>
      </c>
      <c r="C266" s="27"/>
      <c r="D266" s="27"/>
      <c r="E266" s="28">
        <f>SUM(E263:E265)</f>
        <v>307.49</v>
      </c>
      <c r="F266" s="27"/>
      <c r="H266" s="2"/>
      <c r="I266" s="2"/>
      <c r="J266" s="2"/>
      <c r="K266" s="3"/>
    </row>
    <row r="267" spans="2:11" x14ac:dyDescent="0.25">
      <c r="B267" s="23" t="s">
        <v>247</v>
      </c>
      <c r="C267" s="33"/>
      <c r="D267" s="23" t="s">
        <v>36</v>
      </c>
      <c r="E267" s="24">
        <v>125</v>
      </c>
      <c r="F267" s="25" t="s">
        <v>93</v>
      </c>
      <c r="G267" s="2"/>
      <c r="H267" s="2"/>
      <c r="I267" s="2"/>
      <c r="J267" s="2"/>
      <c r="K267" s="3"/>
    </row>
    <row r="268" spans="2:11" x14ac:dyDescent="0.25">
      <c r="B268" s="23" t="s">
        <v>247</v>
      </c>
      <c r="C268" s="33"/>
      <c r="D268" s="23" t="s">
        <v>36</v>
      </c>
      <c r="E268" s="24">
        <v>70</v>
      </c>
      <c r="F268" s="25" t="s">
        <v>93</v>
      </c>
      <c r="G268" s="2"/>
      <c r="I268" s="2"/>
      <c r="J268" s="2"/>
      <c r="K268" s="3"/>
    </row>
    <row r="269" spans="2:11" x14ac:dyDescent="0.25">
      <c r="B269" s="23" t="s">
        <v>247</v>
      </c>
      <c r="C269" s="33"/>
      <c r="D269" s="23" t="s">
        <v>36</v>
      </c>
      <c r="E269" s="24">
        <v>70</v>
      </c>
      <c r="F269" s="25" t="s">
        <v>93</v>
      </c>
      <c r="H269" s="2"/>
      <c r="I269" s="2"/>
      <c r="J269" s="2"/>
      <c r="K269" s="3"/>
    </row>
    <row r="270" spans="2:11" x14ac:dyDescent="0.25">
      <c r="B270" s="23" t="s">
        <v>247</v>
      </c>
      <c r="C270" s="33"/>
      <c r="D270" s="23" t="s">
        <v>36</v>
      </c>
      <c r="E270" s="24">
        <v>100</v>
      </c>
      <c r="F270" s="25" t="s">
        <v>93</v>
      </c>
      <c r="G270" s="2"/>
      <c r="H270" s="2"/>
      <c r="I270" s="2"/>
      <c r="J270" s="2"/>
      <c r="K270" s="3"/>
    </row>
    <row r="271" spans="2:11" x14ac:dyDescent="0.25">
      <c r="B271" s="26" t="s">
        <v>248</v>
      </c>
      <c r="C271" s="27"/>
      <c r="D271" s="27"/>
      <c r="E271" s="28">
        <f>SUM(E267:E270)</f>
        <v>365</v>
      </c>
      <c r="F271" s="27"/>
      <c r="I271" s="2"/>
      <c r="J271" s="2"/>
      <c r="K271" s="3"/>
    </row>
    <row r="272" spans="2:11" x14ac:dyDescent="0.25">
      <c r="B272" s="23" t="s">
        <v>249</v>
      </c>
      <c r="C272" s="33" t="s">
        <v>56</v>
      </c>
      <c r="D272" s="23" t="s">
        <v>5</v>
      </c>
      <c r="E272" s="24">
        <v>400</v>
      </c>
      <c r="F272" s="25" t="s">
        <v>114</v>
      </c>
      <c r="G272" s="2"/>
      <c r="H272" s="2"/>
      <c r="I272" s="2"/>
      <c r="J272" s="2"/>
      <c r="K272" s="3"/>
    </row>
    <row r="273" spans="2:11" x14ac:dyDescent="0.25">
      <c r="B273" s="26" t="s">
        <v>250</v>
      </c>
      <c r="C273" s="27"/>
      <c r="D273" s="27"/>
      <c r="E273" s="31">
        <v>400</v>
      </c>
      <c r="F273" s="27"/>
      <c r="I273" s="2"/>
      <c r="J273" s="2"/>
      <c r="K273" s="3"/>
    </row>
    <row r="274" spans="2:11" x14ac:dyDescent="0.25">
      <c r="B274" s="23" t="s">
        <v>251</v>
      </c>
      <c r="C274" s="33" t="s">
        <v>57</v>
      </c>
      <c r="D274" s="23" t="s">
        <v>5</v>
      </c>
      <c r="E274" s="24">
        <v>94.15</v>
      </c>
      <c r="F274" s="25" t="s">
        <v>94</v>
      </c>
      <c r="G274" s="2"/>
      <c r="H274" s="2"/>
      <c r="I274" s="2"/>
      <c r="J274" s="2"/>
      <c r="K274" s="3"/>
    </row>
    <row r="275" spans="2:11" x14ac:dyDescent="0.25">
      <c r="B275" s="23" t="s">
        <v>251</v>
      </c>
      <c r="C275" s="33" t="s">
        <v>57</v>
      </c>
      <c r="D275" s="23" t="s">
        <v>5</v>
      </c>
      <c r="E275" s="24">
        <v>112.5</v>
      </c>
      <c r="F275" s="25" t="s">
        <v>94</v>
      </c>
      <c r="I275" s="2"/>
      <c r="J275" s="2"/>
      <c r="K275" s="3"/>
    </row>
    <row r="276" spans="2:11" x14ac:dyDescent="0.25">
      <c r="B276" s="26" t="s">
        <v>252</v>
      </c>
      <c r="C276" s="27"/>
      <c r="D276" s="27"/>
      <c r="E276" s="28">
        <f>SUM(E274:E275)</f>
        <v>206.65</v>
      </c>
      <c r="F276" s="27"/>
      <c r="G276" s="2"/>
      <c r="H276" s="2"/>
      <c r="I276" s="2"/>
      <c r="J276" s="2"/>
      <c r="K276" s="3"/>
    </row>
    <row r="277" spans="2:11" x14ac:dyDescent="0.25">
      <c r="B277" s="23" t="s">
        <v>253</v>
      </c>
      <c r="C277" s="33" t="s">
        <v>58</v>
      </c>
      <c r="D277" s="23" t="s">
        <v>5</v>
      </c>
      <c r="E277" s="24">
        <v>45.78</v>
      </c>
      <c r="F277" s="25" t="s">
        <v>254</v>
      </c>
      <c r="G277" s="2"/>
      <c r="I277" s="2"/>
      <c r="J277" s="2"/>
      <c r="K277" s="3"/>
    </row>
    <row r="278" spans="2:11" x14ac:dyDescent="0.25">
      <c r="B278" s="26" t="s">
        <v>255</v>
      </c>
      <c r="C278" s="27"/>
      <c r="D278" s="27"/>
      <c r="E278" s="31">
        <v>45.78</v>
      </c>
      <c r="F278" s="27"/>
      <c r="H278" s="2"/>
      <c r="I278" s="2"/>
      <c r="J278" s="2"/>
      <c r="K278" s="3"/>
    </row>
    <row r="279" spans="2:11" x14ac:dyDescent="0.25">
      <c r="B279" s="23" t="s">
        <v>59</v>
      </c>
      <c r="C279" s="33" t="s">
        <v>60</v>
      </c>
      <c r="D279" s="23" t="s">
        <v>4</v>
      </c>
      <c r="E279" s="24">
        <v>5</v>
      </c>
      <c r="F279" s="25" t="s">
        <v>108</v>
      </c>
      <c r="G279" s="2"/>
      <c r="H279" s="2"/>
      <c r="I279" s="2"/>
      <c r="J279" s="2"/>
      <c r="K279" s="3"/>
    </row>
    <row r="280" spans="2:11" x14ac:dyDescent="0.25">
      <c r="B280" s="26" t="s">
        <v>256</v>
      </c>
      <c r="C280" s="27"/>
      <c r="D280" s="27"/>
      <c r="E280" s="31">
        <v>5</v>
      </c>
      <c r="F280" s="27"/>
      <c r="I280" s="2"/>
      <c r="J280" s="2"/>
      <c r="K280" s="3"/>
    </row>
    <row r="281" spans="2:11" x14ac:dyDescent="0.25">
      <c r="B281" s="23" t="s">
        <v>257</v>
      </c>
      <c r="C281" s="33" t="s">
        <v>61</v>
      </c>
      <c r="D281" s="23" t="s">
        <v>313</v>
      </c>
      <c r="E281" s="24">
        <v>225</v>
      </c>
      <c r="F281" s="25" t="s">
        <v>104</v>
      </c>
      <c r="G281" s="2"/>
      <c r="H281" s="2"/>
      <c r="I281" s="2"/>
      <c r="J281" s="2"/>
      <c r="K281" s="3"/>
    </row>
    <row r="282" spans="2:11" x14ac:dyDescent="0.25">
      <c r="B282" s="26" t="s">
        <v>258</v>
      </c>
      <c r="C282" s="27"/>
      <c r="D282" s="27"/>
      <c r="E282" s="31">
        <v>225</v>
      </c>
      <c r="F282" s="27"/>
      <c r="G282" s="2"/>
      <c r="J282" s="2"/>
      <c r="K282" s="3"/>
    </row>
    <row r="283" spans="2:11" x14ac:dyDescent="0.25">
      <c r="B283" s="23" t="s">
        <v>259</v>
      </c>
      <c r="C283" s="33" t="s">
        <v>62</v>
      </c>
      <c r="D283" s="23" t="s">
        <v>63</v>
      </c>
      <c r="E283" s="24">
        <v>178.83</v>
      </c>
      <c r="F283" s="25" t="s">
        <v>108</v>
      </c>
      <c r="H283" s="2"/>
      <c r="I283" s="2"/>
      <c r="J283" s="2"/>
      <c r="K283" s="3"/>
    </row>
    <row r="284" spans="2:11" x14ac:dyDescent="0.25">
      <c r="B284" s="23" t="s">
        <v>259</v>
      </c>
      <c r="C284" s="33" t="s">
        <v>62</v>
      </c>
      <c r="D284" s="23" t="s">
        <v>63</v>
      </c>
      <c r="E284" s="24">
        <v>1777.02</v>
      </c>
      <c r="F284" s="25" t="s">
        <v>108</v>
      </c>
      <c r="G284" s="2"/>
      <c r="H284" s="2"/>
      <c r="I284" s="2"/>
      <c r="J284" s="2"/>
      <c r="K284" s="3"/>
    </row>
    <row r="285" spans="2:11" x14ac:dyDescent="0.25">
      <c r="B285" s="26" t="s">
        <v>260</v>
      </c>
      <c r="C285" s="27"/>
      <c r="D285" s="27"/>
      <c r="E285" s="28">
        <f>SUM(E283:E284)</f>
        <v>1955.85</v>
      </c>
      <c r="F285" s="27"/>
      <c r="G285" s="2"/>
      <c r="I285" s="2"/>
      <c r="J285" s="2"/>
      <c r="K285" s="3"/>
    </row>
    <row r="286" spans="2:11" ht="20.25" customHeight="1" x14ac:dyDescent="0.25">
      <c r="B286" s="23" t="s">
        <v>261</v>
      </c>
      <c r="C286" s="33" t="s">
        <v>65</v>
      </c>
      <c r="D286" s="23" t="s">
        <v>5</v>
      </c>
      <c r="E286" s="24">
        <v>70.400000000000006</v>
      </c>
      <c r="F286" s="25" t="s">
        <v>114</v>
      </c>
      <c r="G286" s="2"/>
      <c r="H286" s="2"/>
      <c r="I286" s="2"/>
      <c r="J286" s="2"/>
      <c r="K286" s="3"/>
    </row>
    <row r="287" spans="2:11" ht="18" customHeight="1" x14ac:dyDescent="0.25">
      <c r="B287" s="23" t="s">
        <v>261</v>
      </c>
      <c r="C287" s="33" t="s">
        <v>65</v>
      </c>
      <c r="D287" s="23" t="s">
        <v>5</v>
      </c>
      <c r="E287" s="24">
        <v>98.7</v>
      </c>
      <c r="F287" s="25" t="s">
        <v>114</v>
      </c>
      <c r="H287" s="2"/>
      <c r="I287" s="2"/>
      <c r="J287" s="2"/>
      <c r="K287" s="3"/>
    </row>
    <row r="288" spans="2:11" x14ac:dyDescent="0.25">
      <c r="B288" s="26" t="s">
        <v>262</v>
      </c>
      <c r="C288" s="27"/>
      <c r="D288" s="27"/>
      <c r="E288" s="28">
        <f>SUM(E286:E287)</f>
        <v>169.10000000000002</v>
      </c>
      <c r="F288" s="27"/>
      <c r="G288" s="2"/>
      <c r="H288" s="2"/>
      <c r="I288" s="2"/>
      <c r="J288" s="2"/>
      <c r="K288" s="3"/>
    </row>
    <row r="289" spans="1:11" x14ac:dyDescent="0.25">
      <c r="B289" s="23" t="s">
        <v>263</v>
      </c>
      <c r="C289" s="33"/>
      <c r="D289" s="23" t="s">
        <v>5</v>
      </c>
      <c r="E289" s="24">
        <v>90</v>
      </c>
      <c r="F289" s="25" t="s">
        <v>114</v>
      </c>
      <c r="H289" s="2"/>
      <c r="I289" s="2"/>
      <c r="J289" s="2"/>
      <c r="K289" s="3"/>
    </row>
    <row r="290" spans="1:11" x14ac:dyDescent="0.25">
      <c r="A290" s="18"/>
      <c r="B290" s="23" t="s">
        <v>263</v>
      </c>
      <c r="C290" s="33"/>
      <c r="D290" s="23" t="s">
        <v>5</v>
      </c>
      <c r="E290" s="24">
        <v>100</v>
      </c>
      <c r="F290" s="25" t="s">
        <v>114</v>
      </c>
      <c r="H290" s="2"/>
      <c r="I290" s="2"/>
      <c r="J290" s="2"/>
      <c r="K290" s="3"/>
    </row>
    <row r="291" spans="1:11" ht="28.5" x14ac:dyDescent="0.25">
      <c r="B291" s="26" t="s">
        <v>66</v>
      </c>
      <c r="C291" s="27"/>
      <c r="D291" s="27"/>
      <c r="E291" s="28">
        <f>SUM(E289:E290)</f>
        <v>190</v>
      </c>
      <c r="F291" s="27"/>
      <c r="H291" s="2"/>
      <c r="I291" s="2"/>
      <c r="J291" s="2"/>
      <c r="K291" s="3"/>
    </row>
    <row r="292" spans="1:11" x14ac:dyDescent="0.25">
      <c r="B292" s="23" t="s">
        <v>264</v>
      </c>
      <c r="C292" s="33"/>
      <c r="D292" s="23" t="s">
        <v>5</v>
      </c>
      <c r="E292" s="24">
        <v>917.5</v>
      </c>
      <c r="F292" s="25" t="s">
        <v>114</v>
      </c>
      <c r="G292" s="2"/>
      <c r="H292" s="2"/>
      <c r="I292" s="2"/>
      <c r="J292" s="2"/>
      <c r="K292" s="3"/>
    </row>
    <row r="293" spans="1:11" x14ac:dyDescent="0.25">
      <c r="B293" s="26" t="s">
        <v>265</v>
      </c>
      <c r="C293" s="27"/>
      <c r="D293" s="27"/>
      <c r="E293" s="31">
        <v>917.5</v>
      </c>
      <c r="F293" s="27"/>
      <c r="G293" s="2"/>
      <c r="H293" s="2"/>
      <c r="I293" s="2"/>
      <c r="J293" s="2"/>
      <c r="K293" s="3"/>
    </row>
    <row r="294" spans="1:11" x14ac:dyDescent="0.25">
      <c r="B294" s="23" t="s">
        <v>266</v>
      </c>
      <c r="C294" s="33" t="s">
        <v>64</v>
      </c>
      <c r="D294" s="23" t="s">
        <v>4</v>
      </c>
      <c r="E294" s="24">
        <v>186.12</v>
      </c>
      <c r="F294" s="25" t="s">
        <v>108</v>
      </c>
      <c r="G294" s="2"/>
      <c r="J294" s="2"/>
      <c r="K294" s="3"/>
    </row>
    <row r="295" spans="1:11" x14ac:dyDescent="0.25">
      <c r="B295" s="26" t="s">
        <v>267</v>
      </c>
      <c r="C295" s="27"/>
      <c r="D295" s="27"/>
      <c r="E295" s="31">
        <v>186.12</v>
      </c>
      <c r="F295" s="27"/>
      <c r="G295" s="2"/>
      <c r="J295" s="2"/>
      <c r="K295" s="3"/>
    </row>
    <row r="296" spans="1:11" x14ac:dyDescent="0.25">
      <c r="B296" s="23" t="s">
        <v>115</v>
      </c>
      <c r="C296" s="20"/>
      <c r="D296" s="23" t="s">
        <v>5</v>
      </c>
      <c r="E296" s="24">
        <v>2.6</v>
      </c>
      <c r="F296" s="20" t="s">
        <v>114</v>
      </c>
      <c r="G296" s="2"/>
      <c r="H296" s="2"/>
      <c r="I296" s="2"/>
      <c r="J296" s="2"/>
      <c r="K296" s="3"/>
    </row>
    <row r="297" spans="1:11" x14ac:dyDescent="0.25">
      <c r="B297" s="23" t="s">
        <v>115</v>
      </c>
      <c r="C297" s="20"/>
      <c r="D297" s="23" t="s">
        <v>5</v>
      </c>
      <c r="E297" s="24">
        <v>104</v>
      </c>
      <c r="F297" s="20" t="s">
        <v>114</v>
      </c>
      <c r="G297" s="2"/>
      <c r="H297" s="2"/>
      <c r="I297" s="2"/>
      <c r="J297" s="2"/>
      <c r="K297" s="3"/>
    </row>
    <row r="298" spans="1:11" x14ac:dyDescent="0.25">
      <c r="B298" s="23" t="s">
        <v>115</v>
      </c>
      <c r="C298" s="20"/>
      <c r="D298" s="23" t="s">
        <v>5</v>
      </c>
      <c r="E298" s="24">
        <v>5.2</v>
      </c>
      <c r="F298" s="20" t="s">
        <v>114</v>
      </c>
      <c r="G298" s="2"/>
      <c r="H298" s="2"/>
      <c r="I298" s="2"/>
      <c r="J298" s="2"/>
      <c r="K298" s="3"/>
    </row>
    <row r="299" spans="1:11" x14ac:dyDescent="0.25">
      <c r="B299" s="23" t="s">
        <v>115</v>
      </c>
      <c r="C299" s="33"/>
      <c r="D299" s="23" t="s">
        <v>5</v>
      </c>
      <c r="E299" s="24">
        <v>5.2</v>
      </c>
      <c r="F299" s="25" t="s">
        <v>114</v>
      </c>
      <c r="G299" s="2"/>
      <c r="H299" s="2"/>
      <c r="I299" s="2"/>
      <c r="J299" s="2"/>
      <c r="K299" s="3"/>
    </row>
    <row r="300" spans="1:11" x14ac:dyDescent="0.25">
      <c r="B300" s="26" t="s">
        <v>268</v>
      </c>
      <c r="C300" s="27"/>
      <c r="D300" s="27"/>
      <c r="E300" s="31">
        <f>SUM(E296:E299)</f>
        <v>117</v>
      </c>
      <c r="F300" s="27"/>
      <c r="G300" s="2"/>
      <c r="H300" s="2"/>
      <c r="I300" s="2"/>
      <c r="J300" s="2"/>
      <c r="K300" s="3"/>
    </row>
    <row r="301" spans="1:11" x14ac:dyDescent="0.25">
      <c r="B301" s="23" t="s">
        <v>122</v>
      </c>
      <c r="C301" s="33" t="s">
        <v>123</v>
      </c>
      <c r="D301" s="23" t="s">
        <v>5</v>
      </c>
      <c r="E301" s="24">
        <v>18.22</v>
      </c>
      <c r="F301" s="25" t="s">
        <v>270</v>
      </c>
      <c r="G301" s="2"/>
      <c r="H301" s="2"/>
      <c r="I301" s="2"/>
      <c r="J301" s="2"/>
      <c r="K301" s="3"/>
    </row>
    <row r="302" spans="1:11" x14ac:dyDescent="0.25">
      <c r="B302" s="23" t="s">
        <v>122</v>
      </c>
      <c r="C302" s="33" t="s">
        <v>123</v>
      </c>
      <c r="D302" s="23" t="s">
        <v>5</v>
      </c>
      <c r="E302" s="24">
        <v>18.04</v>
      </c>
      <c r="F302" s="25" t="s">
        <v>270</v>
      </c>
      <c r="G302" s="2"/>
      <c r="H302" s="2"/>
      <c r="I302" s="2"/>
      <c r="J302" s="2"/>
      <c r="K302" s="3"/>
    </row>
    <row r="303" spans="1:11" x14ac:dyDescent="0.25">
      <c r="B303" s="26" t="s">
        <v>269</v>
      </c>
      <c r="C303" s="27"/>
      <c r="D303" s="27"/>
      <c r="E303" s="31">
        <f>SUM(E301:E302)</f>
        <v>36.26</v>
      </c>
      <c r="F303" s="27"/>
      <c r="G303" s="2"/>
      <c r="H303" s="2"/>
      <c r="I303" s="2"/>
      <c r="J303" s="2"/>
      <c r="K303" s="3"/>
    </row>
    <row r="304" spans="1:11" ht="18" customHeight="1" x14ac:dyDescent="0.25">
      <c r="B304" s="23" t="s">
        <v>271</v>
      </c>
      <c r="C304" s="33" t="s">
        <v>67</v>
      </c>
      <c r="D304" s="23" t="s">
        <v>5</v>
      </c>
      <c r="E304" s="24">
        <v>266.10000000000002</v>
      </c>
      <c r="F304" s="25" t="s">
        <v>254</v>
      </c>
      <c r="G304" s="2"/>
      <c r="H304" s="2"/>
      <c r="I304" s="2"/>
      <c r="J304" s="2"/>
      <c r="K304" s="3"/>
    </row>
    <row r="305" spans="2:11" x14ac:dyDescent="0.25">
      <c r="B305" s="26" t="s">
        <v>272</v>
      </c>
      <c r="C305" s="27"/>
      <c r="D305" s="27"/>
      <c r="E305" s="31">
        <v>266.10000000000002</v>
      </c>
      <c r="F305" s="27"/>
      <c r="G305" s="2"/>
      <c r="H305" s="2"/>
      <c r="I305" s="2"/>
      <c r="J305" s="2"/>
      <c r="K305" s="3"/>
    </row>
    <row r="306" spans="2:11" x14ac:dyDescent="0.25">
      <c r="B306" s="23" t="s">
        <v>120</v>
      </c>
      <c r="C306" s="33" t="s">
        <v>121</v>
      </c>
      <c r="D306" s="23" t="s">
        <v>4</v>
      </c>
      <c r="E306" s="24">
        <v>10</v>
      </c>
      <c r="F306" s="25" t="s">
        <v>89</v>
      </c>
      <c r="H306" s="2"/>
      <c r="I306" s="2"/>
      <c r="J306" s="2"/>
      <c r="K306" s="3"/>
    </row>
    <row r="307" spans="2:11" x14ac:dyDescent="0.25">
      <c r="B307" s="23" t="s">
        <v>120</v>
      </c>
      <c r="C307" s="33" t="s">
        <v>121</v>
      </c>
      <c r="D307" s="23" t="s">
        <v>4</v>
      </c>
      <c r="E307" s="24">
        <v>10</v>
      </c>
      <c r="F307" s="25" t="s">
        <v>89</v>
      </c>
      <c r="G307" s="2"/>
      <c r="H307" s="2"/>
      <c r="I307" s="2"/>
      <c r="J307" s="2"/>
      <c r="K307" s="3"/>
    </row>
    <row r="308" spans="2:11" x14ac:dyDescent="0.25">
      <c r="B308" s="26" t="s">
        <v>273</v>
      </c>
      <c r="C308" s="27"/>
      <c r="D308" s="27"/>
      <c r="E308" s="28">
        <f>SUM(E306:E307)</f>
        <v>20</v>
      </c>
      <c r="F308" s="27"/>
      <c r="I308" s="2"/>
      <c r="J308" s="2"/>
      <c r="K308" s="3"/>
    </row>
    <row r="309" spans="2:11" x14ac:dyDescent="0.25">
      <c r="B309" s="23" t="s">
        <v>274</v>
      </c>
      <c r="C309" s="33" t="s">
        <v>68</v>
      </c>
      <c r="D309" s="23" t="s">
        <v>5</v>
      </c>
      <c r="E309" s="24">
        <v>26.6</v>
      </c>
      <c r="F309" s="25" t="s">
        <v>108</v>
      </c>
      <c r="G309" s="2"/>
      <c r="H309" s="2"/>
      <c r="I309" s="2"/>
      <c r="J309" s="2"/>
      <c r="K309" s="3"/>
    </row>
    <row r="310" spans="2:11" x14ac:dyDescent="0.25">
      <c r="B310" s="26" t="s">
        <v>275</v>
      </c>
      <c r="C310" s="27"/>
      <c r="D310" s="27"/>
      <c r="E310" s="31">
        <v>26.6</v>
      </c>
      <c r="F310" s="27"/>
      <c r="G310" s="2"/>
      <c r="I310" s="2"/>
      <c r="J310" s="2"/>
      <c r="K310" s="3"/>
    </row>
    <row r="311" spans="2:11" x14ac:dyDescent="0.25">
      <c r="B311" s="23" t="s">
        <v>276</v>
      </c>
      <c r="C311" s="33" t="s">
        <v>82</v>
      </c>
      <c r="D311" s="23" t="s">
        <v>5</v>
      </c>
      <c r="E311" s="24">
        <v>9.3000000000000007</v>
      </c>
      <c r="F311" s="25" t="s">
        <v>108</v>
      </c>
      <c r="G311" s="2"/>
      <c r="H311" s="2"/>
      <c r="I311" s="2"/>
      <c r="J311" s="2"/>
      <c r="K311" s="3"/>
    </row>
    <row r="312" spans="2:11" x14ac:dyDescent="0.25">
      <c r="B312" s="26" t="s">
        <v>277</v>
      </c>
      <c r="C312" s="27"/>
      <c r="D312" s="27"/>
      <c r="E312" s="31">
        <v>9.3000000000000007</v>
      </c>
      <c r="F312" s="27"/>
      <c r="G312" s="2"/>
      <c r="H312" s="2"/>
      <c r="I312" s="2"/>
      <c r="J312" s="2"/>
      <c r="K312" s="3"/>
    </row>
    <row r="313" spans="2:11" x14ac:dyDescent="0.25">
      <c r="B313" s="23" t="s">
        <v>278</v>
      </c>
      <c r="C313" s="33" t="s">
        <v>69</v>
      </c>
      <c r="D313" s="23" t="s">
        <v>4</v>
      </c>
      <c r="E313" s="24">
        <v>92.9</v>
      </c>
      <c r="F313" s="25" t="s">
        <v>91</v>
      </c>
      <c r="G313" s="2"/>
      <c r="H313" s="2"/>
      <c r="I313" s="2"/>
      <c r="J313" s="2"/>
      <c r="K313" s="3"/>
    </row>
    <row r="314" spans="2:11" x14ac:dyDescent="0.25">
      <c r="B314" s="23" t="s">
        <v>278</v>
      </c>
      <c r="C314" s="33" t="s">
        <v>69</v>
      </c>
      <c r="D314" s="23" t="s">
        <v>4</v>
      </c>
      <c r="E314" s="24">
        <v>33.18</v>
      </c>
      <c r="F314" s="25" t="s">
        <v>91</v>
      </c>
      <c r="G314" s="2"/>
      <c r="H314" s="2"/>
      <c r="I314" s="2"/>
      <c r="J314" s="2"/>
      <c r="K314" s="3"/>
    </row>
    <row r="315" spans="2:11" x14ac:dyDescent="0.25">
      <c r="B315" s="26" t="s">
        <v>279</v>
      </c>
      <c r="C315" s="27"/>
      <c r="D315" s="27"/>
      <c r="E315" s="28">
        <f>SUM(E313:E314)</f>
        <v>126.08000000000001</v>
      </c>
      <c r="F315" s="27"/>
      <c r="G315" s="2"/>
      <c r="H315" s="2"/>
      <c r="I315" s="2"/>
      <c r="J315" s="2"/>
      <c r="K315" s="3"/>
    </row>
    <row r="316" spans="2:11" x14ac:dyDescent="0.25">
      <c r="B316" s="23" t="s">
        <v>280</v>
      </c>
      <c r="C316" s="33" t="s">
        <v>70</v>
      </c>
      <c r="D316" s="23" t="s">
        <v>5</v>
      </c>
      <c r="E316" s="24">
        <v>2904.5</v>
      </c>
      <c r="F316" s="25" t="s">
        <v>91</v>
      </c>
      <c r="G316" s="2"/>
      <c r="H316" s="2"/>
      <c r="I316" s="2"/>
      <c r="J316" s="2"/>
      <c r="K316" s="3"/>
    </row>
    <row r="317" spans="2:11" x14ac:dyDescent="0.25">
      <c r="B317" s="26" t="s">
        <v>281</v>
      </c>
      <c r="C317" s="27"/>
      <c r="D317" s="27"/>
      <c r="E317" s="31">
        <v>2904.5</v>
      </c>
      <c r="F317" s="27"/>
      <c r="G317" s="2"/>
      <c r="H317" s="2"/>
      <c r="I317" s="2"/>
      <c r="J317" s="2"/>
      <c r="K317" s="3"/>
    </row>
    <row r="318" spans="2:11" x14ac:dyDescent="0.25">
      <c r="B318" s="23" t="s">
        <v>282</v>
      </c>
      <c r="C318" s="33" t="s">
        <v>71</v>
      </c>
      <c r="D318" s="23" t="s">
        <v>5</v>
      </c>
      <c r="E318" s="24">
        <v>119.45</v>
      </c>
      <c r="F318" s="25" t="s">
        <v>90</v>
      </c>
      <c r="G318" s="2"/>
      <c r="H318" s="2"/>
      <c r="I318" s="2"/>
      <c r="J318" s="2"/>
      <c r="K318" s="3"/>
    </row>
    <row r="319" spans="2:11" x14ac:dyDescent="0.25">
      <c r="B319" s="23" t="s">
        <v>282</v>
      </c>
      <c r="C319" s="33" t="s">
        <v>71</v>
      </c>
      <c r="D319" s="23" t="s">
        <v>5</v>
      </c>
      <c r="E319" s="24">
        <v>207.5</v>
      </c>
      <c r="F319" s="25" t="s">
        <v>90</v>
      </c>
      <c r="G319" s="2"/>
      <c r="H319" s="2"/>
      <c r="I319" s="2"/>
      <c r="J319" s="2"/>
      <c r="K319" s="3"/>
    </row>
    <row r="320" spans="2:11" x14ac:dyDescent="0.25">
      <c r="B320" s="26" t="s">
        <v>283</v>
      </c>
      <c r="C320" s="27"/>
      <c r="D320" s="27"/>
      <c r="E320" s="28">
        <f>SUM(E318:E319)</f>
        <v>326.95</v>
      </c>
      <c r="F320" s="27"/>
      <c r="G320" s="2"/>
      <c r="H320" s="2"/>
      <c r="I320" s="2"/>
      <c r="J320" s="2"/>
      <c r="K320" s="3"/>
    </row>
    <row r="321" spans="2:12" x14ac:dyDescent="0.25">
      <c r="B321" s="23" t="s">
        <v>284</v>
      </c>
      <c r="C321" s="33"/>
      <c r="D321" s="23" t="s">
        <v>42</v>
      </c>
      <c r="E321" s="24">
        <v>79.900000000000006</v>
      </c>
      <c r="F321" s="25" t="s">
        <v>99</v>
      </c>
      <c r="G321" s="2"/>
      <c r="H321" s="2"/>
      <c r="J321" s="2"/>
      <c r="K321" s="3"/>
    </row>
    <row r="322" spans="2:12" x14ac:dyDescent="0.25">
      <c r="B322" s="23" t="s">
        <v>284</v>
      </c>
      <c r="C322" s="33"/>
      <c r="D322" s="23" t="s">
        <v>42</v>
      </c>
      <c r="E322" s="24">
        <v>162.5</v>
      </c>
      <c r="F322" s="25" t="s">
        <v>99</v>
      </c>
      <c r="G322" s="2"/>
      <c r="H322" s="2"/>
      <c r="I322" s="2"/>
      <c r="J322" s="2"/>
      <c r="K322" s="3"/>
    </row>
    <row r="323" spans="2:12" x14ac:dyDescent="0.25">
      <c r="B323" s="23" t="s">
        <v>284</v>
      </c>
      <c r="C323" s="33"/>
      <c r="D323" s="23" t="s">
        <v>42</v>
      </c>
      <c r="E323" s="24">
        <v>79.959999999999994</v>
      </c>
      <c r="F323" s="25" t="s">
        <v>99</v>
      </c>
      <c r="G323" s="2"/>
      <c r="H323" s="2"/>
      <c r="I323" s="2"/>
      <c r="J323" s="2"/>
      <c r="K323" s="3"/>
    </row>
    <row r="324" spans="2:12" x14ac:dyDescent="0.25">
      <c r="B324" s="26" t="s">
        <v>285</v>
      </c>
      <c r="C324" s="27"/>
      <c r="D324" s="27"/>
      <c r="E324" s="28">
        <f>SUM(E321:E323)</f>
        <v>322.36</v>
      </c>
      <c r="F324" s="27"/>
      <c r="G324" s="2"/>
      <c r="H324" s="2"/>
      <c r="I324" s="2"/>
      <c r="J324" s="2"/>
      <c r="K324" s="3"/>
    </row>
    <row r="325" spans="2:12" x14ac:dyDescent="0.25">
      <c r="B325" s="23" t="s">
        <v>286</v>
      </c>
      <c r="C325" s="33" t="s">
        <v>72</v>
      </c>
      <c r="D325" s="23" t="s">
        <v>4</v>
      </c>
      <c r="E325" s="24">
        <v>4601.3</v>
      </c>
      <c r="F325" s="25" t="s">
        <v>91</v>
      </c>
      <c r="G325" s="2"/>
      <c r="H325" s="2"/>
      <c r="I325" s="2"/>
      <c r="J325" s="2"/>
      <c r="K325" s="3"/>
    </row>
    <row r="326" spans="2:12" x14ac:dyDescent="0.25">
      <c r="B326" s="26" t="s">
        <v>287</v>
      </c>
      <c r="C326" s="27"/>
      <c r="D326" s="27"/>
      <c r="E326" s="31">
        <v>4601.3</v>
      </c>
      <c r="F326" s="27"/>
      <c r="G326" s="2"/>
      <c r="H326" s="2"/>
      <c r="I326" s="2"/>
      <c r="J326" s="2"/>
      <c r="K326" s="3"/>
    </row>
    <row r="327" spans="2:12" x14ac:dyDescent="0.25">
      <c r="B327" s="23" t="s">
        <v>112</v>
      </c>
      <c r="C327" s="37">
        <v>63467075102</v>
      </c>
      <c r="D327" s="20" t="s">
        <v>5</v>
      </c>
      <c r="E327" s="24">
        <v>18.38</v>
      </c>
      <c r="F327" s="20" t="s">
        <v>91</v>
      </c>
      <c r="G327" s="2"/>
      <c r="H327" s="2"/>
      <c r="I327" s="2"/>
      <c r="J327" s="2"/>
      <c r="K327" s="3"/>
    </row>
    <row r="328" spans="2:12" x14ac:dyDescent="0.25">
      <c r="B328" s="23" t="s">
        <v>112</v>
      </c>
      <c r="C328" s="37">
        <v>63467075102</v>
      </c>
      <c r="D328" s="20" t="s">
        <v>5</v>
      </c>
      <c r="E328" s="24">
        <v>11.6</v>
      </c>
      <c r="F328" s="20" t="s">
        <v>108</v>
      </c>
      <c r="G328" s="2"/>
      <c r="H328" s="2"/>
      <c r="I328" s="2"/>
      <c r="J328" s="2"/>
      <c r="K328" s="3"/>
    </row>
    <row r="329" spans="2:12" x14ac:dyDescent="0.25">
      <c r="B329" s="23" t="s">
        <v>112</v>
      </c>
      <c r="C329" s="37">
        <v>63467075102</v>
      </c>
      <c r="D329" s="20" t="s">
        <v>5</v>
      </c>
      <c r="E329" s="24">
        <v>26</v>
      </c>
      <c r="F329" s="20" t="s">
        <v>89</v>
      </c>
      <c r="H329" s="2"/>
      <c r="I329" s="2"/>
      <c r="J329" s="2"/>
      <c r="K329" s="3"/>
    </row>
    <row r="330" spans="2:12" x14ac:dyDescent="0.25">
      <c r="B330" s="23" t="s">
        <v>112</v>
      </c>
      <c r="C330" s="37">
        <v>63467075102</v>
      </c>
      <c r="D330" s="20" t="s">
        <v>5</v>
      </c>
      <c r="E330" s="24">
        <v>26</v>
      </c>
      <c r="F330" s="20" t="s">
        <v>89</v>
      </c>
      <c r="G330" s="2"/>
      <c r="H330" s="2"/>
      <c r="I330" s="4"/>
      <c r="J330" s="51"/>
      <c r="K330" s="51"/>
      <c r="L330" s="51"/>
    </row>
    <row r="331" spans="2:12" x14ac:dyDescent="0.25">
      <c r="B331" s="23" t="s">
        <v>112</v>
      </c>
      <c r="C331" s="37">
        <v>63467075102</v>
      </c>
      <c r="D331" s="20" t="s">
        <v>5</v>
      </c>
      <c r="E331" s="24">
        <v>22</v>
      </c>
      <c r="F331" s="20" t="s">
        <v>89</v>
      </c>
      <c r="G331" s="2"/>
      <c r="I331" s="5"/>
    </row>
    <row r="332" spans="2:12" x14ac:dyDescent="0.25">
      <c r="B332" s="23" t="s">
        <v>112</v>
      </c>
      <c r="C332" s="37">
        <v>63467075102</v>
      </c>
      <c r="D332" s="20" t="s">
        <v>5</v>
      </c>
      <c r="E332" s="24">
        <v>20</v>
      </c>
      <c r="F332" s="20" t="s">
        <v>89</v>
      </c>
      <c r="H332" s="2"/>
      <c r="I332" s="5"/>
      <c r="J332" s="51"/>
      <c r="K332" s="51"/>
      <c r="L332" s="51"/>
    </row>
    <row r="333" spans="2:12" x14ac:dyDescent="0.25">
      <c r="B333" s="23" t="s">
        <v>112</v>
      </c>
      <c r="C333" s="37">
        <v>63467075102</v>
      </c>
      <c r="D333" s="20" t="s">
        <v>5</v>
      </c>
      <c r="E333" s="24">
        <v>7.59</v>
      </c>
      <c r="F333" s="25" t="s">
        <v>108</v>
      </c>
      <c r="H333" s="2"/>
      <c r="I333" s="5"/>
      <c r="J333" s="51"/>
      <c r="K333" s="51"/>
      <c r="L333" s="51"/>
    </row>
    <row r="334" spans="2:12" x14ac:dyDescent="0.25">
      <c r="B334" s="26" t="s">
        <v>288</v>
      </c>
      <c r="C334" s="27"/>
      <c r="D334" s="27"/>
      <c r="E334" s="31">
        <f>SUM(E327:E333)</f>
        <v>131.57</v>
      </c>
      <c r="F334" s="27"/>
      <c r="H334" s="2"/>
      <c r="I334" s="6"/>
    </row>
    <row r="335" spans="2:12" x14ac:dyDescent="0.25">
      <c r="B335" s="23" t="s">
        <v>289</v>
      </c>
      <c r="C335" s="33" t="s">
        <v>73</v>
      </c>
      <c r="D335" s="23" t="s">
        <v>74</v>
      </c>
      <c r="E335" s="24">
        <v>694.9</v>
      </c>
      <c r="F335" s="25" t="s">
        <v>91</v>
      </c>
      <c r="I335" s="2"/>
      <c r="J335" s="2"/>
      <c r="K335" s="3"/>
    </row>
    <row r="336" spans="2:12" x14ac:dyDescent="0.25">
      <c r="B336" s="23" t="s">
        <v>289</v>
      </c>
      <c r="C336" s="33" t="s">
        <v>73</v>
      </c>
      <c r="D336" s="23" t="s">
        <v>74</v>
      </c>
      <c r="E336" s="24">
        <v>539.97</v>
      </c>
      <c r="F336" s="25" t="s">
        <v>91</v>
      </c>
      <c r="I336" s="2"/>
      <c r="J336" s="2"/>
      <c r="K336" s="3"/>
    </row>
    <row r="337" spans="2:11" x14ac:dyDescent="0.25">
      <c r="B337" s="23" t="s">
        <v>289</v>
      </c>
      <c r="C337" s="33" t="s">
        <v>73</v>
      </c>
      <c r="D337" s="23" t="s">
        <v>74</v>
      </c>
      <c r="E337" s="24">
        <v>1059.7</v>
      </c>
      <c r="F337" s="25" t="s">
        <v>91</v>
      </c>
      <c r="J337" s="2"/>
      <c r="K337" s="3"/>
    </row>
    <row r="338" spans="2:11" x14ac:dyDescent="0.25">
      <c r="B338" s="23" t="s">
        <v>289</v>
      </c>
      <c r="C338" s="33" t="s">
        <v>73</v>
      </c>
      <c r="D338" s="23" t="s">
        <v>74</v>
      </c>
      <c r="E338" s="24">
        <v>745.68</v>
      </c>
      <c r="F338" s="25" t="s">
        <v>91</v>
      </c>
      <c r="J338" s="2"/>
      <c r="K338" s="3"/>
    </row>
    <row r="339" spans="2:11" x14ac:dyDescent="0.25">
      <c r="B339" s="23" t="s">
        <v>289</v>
      </c>
      <c r="C339" s="33" t="s">
        <v>73</v>
      </c>
      <c r="D339" s="23" t="s">
        <v>74</v>
      </c>
      <c r="E339" s="24">
        <v>556.46</v>
      </c>
      <c r="F339" s="25" t="s">
        <v>91</v>
      </c>
      <c r="J339" s="2"/>
      <c r="K339" s="3"/>
    </row>
    <row r="340" spans="2:11" x14ac:dyDescent="0.25">
      <c r="B340" s="23" t="s">
        <v>289</v>
      </c>
      <c r="C340" s="33" t="s">
        <v>73</v>
      </c>
      <c r="D340" s="23" t="s">
        <v>74</v>
      </c>
      <c r="E340" s="24">
        <v>557.83000000000004</v>
      </c>
      <c r="F340" s="25" t="s">
        <v>91</v>
      </c>
      <c r="J340" s="2"/>
      <c r="K340" s="3"/>
    </row>
    <row r="341" spans="2:11" x14ac:dyDescent="0.25">
      <c r="B341" s="23" t="s">
        <v>289</v>
      </c>
      <c r="C341" s="33" t="s">
        <v>73</v>
      </c>
      <c r="D341" s="23" t="s">
        <v>74</v>
      </c>
      <c r="E341" s="24">
        <v>317.08999999999997</v>
      </c>
      <c r="F341" s="25" t="s">
        <v>91</v>
      </c>
      <c r="I341" s="2"/>
      <c r="J341" s="2"/>
      <c r="K341" s="3"/>
    </row>
    <row r="342" spans="2:11" x14ac:dyDescent="0.25">
      <c r="B342" s="23" t="s">
        <v>289</v>
      </c>
      <c r="C342" s="33" t="s">
        <v>73</v>
      </c>
      <c r="D342" s="23" t="s">
        <v>74</v>
      </c>
      <c r="E342" s="24">
        <v>412.85</v>
      </c>
      <c r="F342" s="25" t="s">
        <v>91</v>
      </c>
      <c r="I342" s="2"/>
      <c r="J342" s="2"/>
      <c r="K342" s="3"/>
    </row>
    <row r="343" spans="2:11" x14ac:dyDescent="0.25">
      <c r="B343" s="23" t="s">
        <v>289</v>
      </c>
      <c r="C343" s="33" t="s">
        <v>73</v>
      </c>
      <c r="D343" s="23" t="s">
        <v>74</v>
      </c>
      <c r="E343" s="24">
        <v>416.51</v>
      </c>
      <c r="F343" s="25" t="s">
        <v>91</v>
      </c>
      <c r="I343" s="2"/>
      <c r="J343" s="2"/>
      <c r="K343" s="3"/>
    </row>
    <row r="344" spans="2:11" x14ac:dyDescent="0.25">
      <c r="B344" s="23" t="s">
        <v>289</v>
      </c>
      <c r="C344" s="33" t="s">
        <v>73</v>
      </c>
      <c r="D344" s="23" t="s">
        <v>74</v>
      </c>
      <c r="E344" s="24">
        <v>98.5</v>
      </c>
      <c r="F344" s="25" t="s">
        <v>91</v>
      </c>
      <c r="I344" s="2"/>
      <c r="J344" s="2"/>
      <c r="K344" s="3"/>
    </row>
    <row r="345" spans="2:11" x14ac:dyDescent="0.25">
      <c r="B345" s="26" t="s">
        <v>290</v>
      </c>
      <c r="C345" s="27"/>
      <c r="D345" s="27"/>
      <c r="E345" s="28">
        <f>SUM(E335:E344)</f>
        <v>5399.4900000000007</v>
      </c>
      <c r="F345" s="27"/>
      <c r="I345" s="2"/>
      <c r="J345" s="2"/>
      <c r="K345" s="3"/>
    </row>
    <row r="346" spans="2:11" x14ac:dyDescent="0.25">
      <c r="B346" s="23" t="s">
        <v>291</v>
      </c>
      <c r="C346" s="33" t="s">
        <v>75</v>
      </c>
      <c r="D346" s="23" t="s">
        <v>5</v>
      </c>
      <c r="E346" s="24">
        <v>1679.66</v>
      </c>
      <c r="F346" s="25" t="s">
        <v>99</v>
      </c>
      <c r="I346" s="2"/>
      <c r="J346" s="2"/>
      <c r="K346" s="3"/>
    </row>
    <row r="347" spans="2:11" x14ac:dyDescent="0.25">
      <c r="B347" s="26" t="s">
        <v>292</v>
      </c>
      <c r="C347" s="27"/>
      <c r="D347" s="27"/>
      <c r="E347" s="31">
        <v>1679.66</v>
      </c>
      <c r="F347" s="27"/>
      <c r="G347" s="2"/>
      <c r="H347" s="2"/>
      <c r="I347" s="2"/>
      <c r="J347" s="2"/>
      <c r="K347" s="3"/>
    </row>
    <row r="348" spans="2:11" x14ac:dyDescent="0.25">
      <c r="B348" s="23" t="s">
        <v>293</v>
      </c>
      <c r="C348" s="33" t="s">
        <v>76</v>
      </c>
      <c r="D348" s="23" t="s">
        <v>5</v>
      </c>
      <c r="E348" s="24">
        <v>182.38</v>
      </c>
      <c r="F348" s="25" t="s">
        <v>90</v>
      </c>
      <c r="H348" s="2"/>
      <c r="I348" s="2"/>
      <c r="J348" s="2"/>
      <c r="K348" s="3"/>
    </row>
    <row r="349" spans="2:11" x14ac:dyDescent="0.25">
      <c r="B349" s="23" t="s">
        <v>293</v>
      </c>
      <c r="C349" s="33" t="s">
        <v>76</v>
      </c>
      <c r="D349" s="23" t="s">
        <v>5</v>
      </c>
      <c r="E349" s="24">
        <v>31.61</v>
      </c>
      <c r="F349" s="25" t="s">
        <v>90</v>
      </c>
      <c r="H349" s="2"/>
      <c r="I349" s="2"/>
      <c r="J349" s="2"/>
      <c r="K349" s="3"/>
    </row>
    <row r="350" spans="2:11" x14ac:dyDescent="0.25">
      <c r="B350" s="23" t="s">
        <v>293</v>
      </c>
      <c r="C350" s="33" t="s">
        <v>76</v>
      </c>
      <c r="D350" s="23" t="s">
        <v>5</v>
      </c>
      <c r="E350" s="24">
        <v>48.75</v>
      </c>
      <c r="F350" s="25" t="s">
        <v>90</v>
      </c>
      <c r="I350" s="2"/>
      <c r="J350" s="2"/>
      <c r="K350" s="3"/>
    </row>
    <row r="351" spans="2:11" x14ac:dyDescent="0.25">
      <c r="B351" s="23" t="s">
        <v>293</v>
      </c>
      <c r="C351" s="33" t="s">
        <v>76</v>
      </c>
      <c r="D351" s="23" t="s">
        <v>5</v>
      </c>
      <c r="E351" s="24">
        <v>562.45000000000005</v>
      </c>
      <c r="F351" s="25" t="s">
        <v>90</v>
      </c>
      <c r="I351" s="2"/>
      <c r="J351" s="2"/>
      <c r="K351" s="3"/>
    </row>
    <row r="352" spans="2:11" x14ac:dyDescent="0.25">
      <c r="B352" s="23" t="s">
        <v>293</v>
      </c>
      <c r="C352" s="33" t="s">
        <v>76</v>
      </c>
      <c r="D352" s="23" t="s">
        <v>5</v>
      </c>
      <c r="E352" s="24">
        <v>437.16</v>
      </c>
      <c r="F352" s="25" t="s">
        <v>90</v>
      </c>
      <c r="G352" s="2"/>
      <c r="H352" s="2"/>
      <c r="I352" s="2"/>
      <c r="J352" s="2"/>
      <c r="K352" s="3"/>
    </row>
    <row r="353" spans="2:11" x14ac:dyDescent="0.25">
      <c r="B353" s="23" t="s">
        <v>293</v>
      </c>
      <c r="C353" s="33" t="s">
        <v>76</v>
      </c>
      <c r="D353" s="23" t="s">
        <v>5</v>
      </c>
      <c r="E353" s="24">
        <v>273.13</v>
      </c>
      <c r="F353" s="25" t="s">
        <v>90</v>
      </c>
      <c r="G353" s="2"/>
      <c r="H353" s="2"/>
      <c r="I353" s="2"/>
      <c r="J353" s="2"/>
      <c r="K353" s="3"/>
    </row>
    <row r="354" spans="2:11" x14ac:dyDescent="0.25">
      <c r="B354" s="23" t="s">
        <v>293</v>
      </c>
      <c r="C354" s="33" t="s">
        <v>76</v>
      </c>
      <c r="D354" s="23" t="s">
        <v>5</v>
      </c>
      <c r="E354" s="24">
        <v>171.88</v>
      </c>
      <c r="F354" s="25" t="s">
        <v>90</v>
      </c>
      <c r="G354" s="2"/>
      <c r="H354" s="2"/>
      <c r="I354" s="2"/>
      <c r="J354" s="2"/>
      <c r="K354" s="3"/>
    </row>
    <row r="355" spans="2:11" x14ac:dyDescent="0.25">
      <c r="B355" s="23" t="s">
        <v>293</v>
      </c>
      <c r="C355" s="33" t="s">
        <v>76</v>
      </c>
      <c r="D355" s="23" t="s">
        <v>5</v>
      </c>
      <c r="E355" s="24">
        <v>26.5</v>
      </c>
      <c r="F355" s="25" t="s">
        <v>90</v>
      </c>
      <c r="G355" s="2"/>
      <c r="H355" s="2"/>
      <c r="I355" s="2"/>
      <c r="J355" s="2"/>
      <c r="K355" s="3"/>
    </row>
    <row r="356" spans="2:11" x14ac:dyDescent="0.25">
      <c r="B356" s="23" t="s">
        <v>293</v>
      </c>
      <c r="C356" s="33" t="s">
        <v>76</v>
      </c>
      <c r="D356" s="23" t="s">
        <v>5</v>
      </c>
      <c r="E356" s="24">
        <v>24.38</v>
      </c>
      <c r="F356" s="25" t="s">
        <v>90</v>
      </c>
      <c r="G356" s="2"/>
      <c r="H356" s="2"/>
      <c r="I356" s="2"/>
      <c r="J356" s="2"/>
      <c r="K356" s="3"/>
    </row>
    <row r="357" spans="2:11" x14ac:dyDescent="0.25">
      <c r="B357" s="23" t="s">
        <v>293</v>
      </c>
      <c r="C357" s="33" t="s">
        <v>76</v>
      </c>
      <c r="D357" s="23" t="s">
        <v>5</v>
      </c>
      <c r="E357" s="24">
        <v>124.38</v>
      </c>
      <c r="F357" s="25" t="s">
        <v>90</v>
      </c>
      <c r="G357" s="2"/>
      <c r="H357" s="2"/>
      <c r="I357" s="2"/>
      <c r="J357" s="2"/>
      <c r="K357" s="3"/>
    </row>
    <row r="358" spans="2:11" x14ac:dyDescent="0.25">
      <c r="B358" s="23" t="s">
        <v>293</v>
      </c>
      <c r="C358" s="33" t="s">
        <v>76</v>
      </c>
      <c r="D358" s="23" t="s">
        <v>5</v>
      </c>
      <c r="E358" s="24">
        <v>182.38</v>
      </c>
      <c r="F358" s="25" t="s">
        <v>90</v>
      </c>
      <c r="G358" s="2"/>
      <c r="H358" s="2"/>
      <c r="I358" s="2"/>
      <c r="J358" s="2"/>
      <c r="K358" s="3"/>
    </row>
    <row r="359" spans="2:11" x14ac:dyDescent="0.25">
      <c r="B359" s="23" t="s">
        <v>293</v>
      </c>
      <c r="C359" s="33" t="s">
        <v>76</v>
      </c>
      <c r="D359" s="23" t="s">
        <v>5</v>
      </c>
      <c r="E359" s="24">
        <v>35.159999999999997</v>
      </c>
      <c r="F359" s="25" t="s">
        <v>90</v>
      </c>
      <c r="G359" s="2"/>
      <c r="H359" s="2"/>
      <c r="I359" s="2"/>
      <c r="J359" s="2"/>
      <c r="K359" s="3"/>
    </row>
    <row r="360" spans="2:11" x14ac:dyDescent="0.25">
      <c r="B360" s="23" t="s">
        <v>293</v>
      </c>
      <c r="C360" s="33" t="s">
        <v>76</v>
      </c>
      <c r="D360" s="23" t="s">
        <v>5</v>
      </c>
      <c r="E360" s="24">
        <v>24.38</v>
      </c>
      <c r="F360" s="25" t="s">
        <v>90</v>
      </c>
      <c r="G360" s="2"/>
      <c r="H360" s="2"/>
      <c r="I360" s="2"/>
      <c r="J360" s="2"/>
      <c r="K360" s="3"/>
    </row>
    <row r="361" spans="2:11" x14ac:dyDescent="0.25">
      <c r="B361" s="23" t="s">
        <v>293</v>
      </c>
      <c r="C361" s="33" t="s">
        <v>76</v>
      </c>
      <c r="D361" s="23" t="s">
        <v>5</v>
      </c>
      <c r="E361" s="24">
        <v>61.25</v>
      </c>
      <c r="F361" s="25" t="s">
        <v>90</v>
      </c>
      <c r="G361" s="2"/>
      <c r="H361" s="2"/>
      <c r="I361" s="2"/>
      <c r="J361" s="2"/>
      <c r="K361" s="3"/>
    </row>
    <row r="362" spans="2:11" x14ac:dyDescent="0.25">
      <c r="B362" s="23" t="s">
        <v>293</v>
      </c>
      <c r="C362" s="33" t="s">
        <v>76</v>
      </c>
      <c r="D362" s="23" t="s">
        <v>5</v>
      </c>
      <c r="E362" s="24">
        <v>914.89</v>
      </c>
      <c r="F362" s="25" t="s">
        <v>90</v>
      </c>
      <c r="G362" s="2"/>
      <c r="H362" s="2"/>
      <c r="I362" s="2"/>
      <c r="J362" s="2"/>
      <c r="K362" s="3"/>
    </row>
    <row r="363" spans="2:11" x14ac:dyDescent="0.25">
      <c r="B363" s="26" t="s">
        <v>294</v>
      </c>
      <c r="C363" s="27"/>
      <c r="D363" s="27"/>
      <c r="E363" s="28">
        <f>SUM(E348:E362)</f>
        <v>3100.6800000000003</v>
      </c>
      <c r="F363" s="27"/>
      <c r="G363" s="2"/>
      <c r="H363" s="2"/>
      <c r="I363" s="2"/>
      <c r="J363" s="2"/>
      <c r="K363" s="3"/>
    </row>
    <row r="364" spans="2:11" x14ac:dyDescent="0.25">
      <c r="B364" s="23" t="s">
        <v>77</v>
      </c>
      <c r="C364" s="33" t="s">
        <v>78</v>
      </c>
      <c r="D364" s="23" t="s">
        <v>5</v>
      </c>
      <c r="E364" s="24">
        <v>93</v>
      </c>
      <c r="F364" s="25" t="s">
        <v>295</v>
      </c>
      <c r="G364" s="2"/>
      <c r="H364" s="2"/>
      <c r="I364" s="2"/>
      <c r="J364" s="2"/>
      <c r="K364" s="3"/>
    </row>
    <row r="365" spans="2:11" x14ac:dyDescent="0.25">
      <c r="B365" s="23" t="s">
        <v>77</v>
      </c>
      <c r="C365" s="33" t="s">
        <v>78</v>
      </c>
      <c r="D365" s="23" t="s">
        <v>5</v>
      </c>
      <c r="E365" s="24">
        <v>235.6</v>
      </c>
      <c r="F365" s="25" t="s">
        <v>254</v>
      </c>
      <c r="G365" s="2"/>
      <c r="H365" s="2"/>
      <c r="I365" s="2"/>
      <c r="J365" s="2"/>
      <c r="K365" s="3"/>
    </row>
    <row r="366" spans="2:11" x14ac:dyDescent="0.25">
      <c r="B366" s="26" t="s">
        <v>79</v>
      </c>
      <c r="C366" s="27"/>
      <c r="D366" s="27"/>
      <c r="E366" s="28">
        <f>SUM(E364:E365)</f>
        <v>328.6</v>
      </c>
      <c r="F366" s="27"/>
      <c r="G366" s="2"/>
      <c r="H366" s="2"/>
      <c r="I366" s="2"/>
      <c r="J366" s="2"/>
      <c r="K366" s="3"/>
    </row>
    <row r="367" spans="2:11" ht="16.5" x14ac:dyDescent="0.25">
      <c r="B367" s="39" t="s">
        <v>80</v>
      </c>
      <c r="C367" s="20"/>
      <c r="D367" s="20"/>
      <c r="E367" s="40">
        <f>E13+E80+E99+E114+E208+E215+E256+E258+E300+E303+E308+E312+E334+E366+E363+E347+E345+E326+E324+E320+E317+E315+E310+E305+E293+E291+E288+E295+E285+E282+E280+E278+E276+E273+E271+E266+E262+E260+E253+E251+E249+E247+E243+E241+E239+E237+E235+E233+E231+E226+E219+E217+E212+E210+E201+E192+E179+E177+E174+E172+E170+E168+E166+E163+E161+E159+E151+E146+E142+E140+E137+E135+E131+E129+E126+E124+E122+E119+E110+E107+E105+E97+E83+E76+E72+E70+E67+E56+E54+E27+E15+E11</f>
        <v>98048.219999999972</v>
      </c>
      <c r="F367" s="20"/>
      <c r="G367" s="2"/>
      <c r="H367" s="2"/>
      <c r="I367" s="2"/>
      <c r="J367" s="2"/>
      <c r="K367" s="3"/>
    </row>
    <row r="368" spans="2:11" x14ac:dyDescent="0.25">
      <c r="B368" s="21" t="s">
        <v>81</v>
      </c>
      <c r="C368" s="22"/>
      <c r="D368" s="22"/>
      <c r="E368" s="22"/>
      <c r="F368" s="22"/>
      <c r="G368" s="2"/>
      <c r="H368" s="2"/>
      <c r="I368" s="2"/>
      <c r="J368" s="2"/>
      <c r="K368" s="3"/>
    </row>
    <row r="369" spans="2:11" x14ac:dyDescent="0.25">
      <c r="B369" s="41"/>
      <c r="C369" s="19"/>
      <c r="D369" s="19"/>
      <c r="E369" s="34">
        <v>315309.45</v>
      </c>
      <c r="F369" s="20" t="s">
        <v>300</v>
      </c>
      <c r="G369" s="2"/>
      <c r="H369" s="2"/>
      <c r="I369" s="2"/>
      <c r="J369" s="2"/>
      <c r="K369" s="3"/>
    </row>
    <row r="370" spans="2:11" x14ac:dyDescent="0.25">
      <c r="B370" s="41"/>
      <c r="C370" s="19"/>
      <c r="D370" s="19"/>
      <c r="E370" s="34">
        <v>19380.04</v>
      </c>
      <c r="F370" s="20" t="s">
        <v>303</v>
      </c>
      <c r="G370" s="2"/>
      <c r="H370" s="2"/>
      <c r="I370" s="2"/>
      <c r="J370" s="2"/>
      <c r="K370" s="3"/>
    </row>
    <row r="371" spans="2:11" x14ac:dyDescent="0.25">
      <c r="B371" s="42"/>
      <c r="C371" s="20"/>
      <c r="D371" s="20"/>
      <c r="E371" s="34">
        <v>52025.99</v>
      </c>
      <c r="F371" s="20" t="s">
        <v>301</v>
      </c>
      <c r="G371" s="2"/>
      <c r="H371" s="2"/>
      <c r="I371" s="2"/>
      <c r="J371" s="2"/>
      <c r="K371" s="3"/>
    </row>
    <row r="372" spans="2:11" x14ac:dyDescent="0.25">
      <c r="B372" s="41"/>
      <c r="C372" s="19"/>
      <c r="D372" s="19"/>
      <c r="E372" s="34">
        <v>1598.76</v>
      </c>
      <c r="F372" s="20" t="s">
        <v>302</v>
      </c>
      <c r="G372" s="2"/>
      <c r="H372" s="2"/>
      <c r="I372" s="2"/>
      <c r="J372" s="2"/>
      <c r="K372" s="3"/>
    </row>
    <row r="373" spans="2:11" x14ac:dyDescent="0.25">
      <c r="B373" s="42"/>
      <c r="C373" s="20"/>
      <c r="D373" s="20"/>
      <c r="E373" s="34">
        <v>11755.32</v>
      </c>
      <c r="F373" s="20" t="s">
        <v>304</v>
      </c>
      <c r="G373" s="2"/>
      <c r="H373" s="2"/>
      <c r="I373" s="2"/>
      <c r="J373" s="2"/>
      <c r="K373" s="3"/>
    </row>
    <row r="374" spans="2:11" x14ac:dyDescent="0.25">
      <c r="B374" s="42"/>
      <c r="C374" s="20"/>
      <c r="D374" s="20"/>
      <c r="E374" s="34">
        <v>1186.9100000000001</v>
      </c>
      <c r="F374" s="20" t="s">
        <v>305</v>
      </c>
      <c r="G374" s="2"/>
      <c r="H374" s="2"/>
      <c r="I374" s="2"/>
      <c r="J374" s="2"/>
      <c r="K374" s="3"/>
    </row>
    <row r="375" spans="2:11" x14ac:dyDescent="0.25">
      <c r="B375" s="42"/>
      <c r="C375" s="20"/>
      <c r="D375" s="20"/>
      <c r="E375" s="43">
        <v>27.2</v>
      </c>
      <c r="F375" s="20" t="s">
        <v>306</v>
      </c>
      <c r="G375" s="2"/>
      <c r="H375" s="2"/>
      <c r="I375" s="2"/>
      <c r="J375" s="2"/>
      <c r="K375" s="3"/>
    </row>
    <row r="376" spans="2:11" x14ac:dyDescent="0.25">
      <c r="B376" s="42"/>
      <c r="C376" s="20"/>
      <c r="D376" s="20"/>
      <c r="E376" s="43">
        <v>293.13</v>
      </c>
      <c r="F376" s="20" t="s">
        <v>307</v>
      </c>
      <c r="G376" s="2"/>
      <c r="H376" s="2"/>
      <c r="I376" s="2"/>
      <c r="J376" s="2"/>
      <c r="K376" s="3"/>
    </row>
    <row r="377" spans="2:11" ht="16.5" x14ac:dyDescent="0.25">
      <c r="B377" s="39" t="s">
        <v>80</v>
      </c>
      <c r="C377" s="20"/>
      <c r="D377" s="20"/>
      <c r="E377" s="40">
        <f>SUM(E369:E376)</f>
        <v>401576.8</v>
      </c>
      <c r="F377" s="20"/>
      <c r="G377" s="2"/>
      <c r="H377" s="2"/>
      <c r="I377" s="2"/>
      <c r="J377" s="2"/>
      <c r="K377" s="3"/>
    </row>
    <row r="378" spans="2:11" ht="18.75" x14ac:dyDescent="0.3">
      <c r="B378" s="52" t="s">
        <v>308</v>
      </c>
      <c r="C378" s="53"/>
      <c r="D378" s="53"/>
      <c r="E378" s="54"/>
      <c r="F378" s="48">
        <f>E367+E377</f>
        <v>499625.01999999996</v>
      </c>
      <c r="G378" s="2"/>
      <c r="H378" s="2"/>
      <c r="I378" s="2"/>
      <c r="J378" s="2"/>
      <c r="K378" s="3"/>
    </row>
    <row r="379" spans="2:11" x14ac:dyDescent="0.25">
      <c r="B379" s="6"/>
      <c r="G379" s="2"/>
      <c r="H379" s="2"/>
      <c r="I379" s="2"/>
      <c r="J379" s="2"/>
      <c r="K379" s="3"/>
    </row>
    <row r="380" spans="2:11" x14ac:dyDescent="0.25">
      <c r="B380" s="6"/>
      <c r="G380" s="2"/>
      <c r="H380" s="2"/>
      <c r="I380" s="2"/>
      <c r="J380" s="2"/>
      <c r="K380" s="3"/>
    </row>
    <row r="381" spans="2:11" x14ac:dyDescent="0.25">
      <c r="B381" s="6"/>
      <c r="G381" s="2"/>
      <c r="H381" s="2"/>
      <c r="I381" s="2"/>
      <c r="J381" s="2"/>
      <c r="K381" s="3"/>
    </row>
    <row r="382" spans="2:11" x14ac:dyDescent="0.25">
      <c r="B382" s="6"/>
      <c r="G382" s="2"/>
      <c r="H382" s="2"/>
      <c r="I382" s="2"/>
      <c r="J382" s="2"/>
      <c r="K382" s="3"/>
    </row>
    <row r="383" spans="2:11" x14ac:dyDescent="0.25">
      <c r="E383" t="s">
        <v>309</v>
      </c>
      <c r="G383" s="2"/>
      <c r="H383" s="2"/>
      <c r="I383" s="2"/>
      <c r="J383" s="2"/>
      <c r="K383" s="3"/>
    </row>
    <row r="384" spans="2:11" x14ac:dyDescent="0.25">
      <c r="G384" s="2"/>
      <c r="H384" s="2"/>
      <c r="I384" s="2"/>
      <c r="J384" s="2"/>
      <c r="K384" s="3"/>
    </row>
    <row r="385" spans="2:11" x14ac:dyDescent="0.25">
      <c r="G385" s="2"/>
      <c r="H385" s="2"/>
      <c r="I385" s="2"/>
      <c r="J385" s="2"/>
      <c r="K385" s="3"/>
    </row>
    <row r="386" spans="2:11" x14ac:dyDescent="0.25">
      <c r="G386" s="2"/>
      <c r="H386" s="2"/>
      <c r="I386" s="2"/>
      <c r="J386" s="2"/>
      <c r="K386" s="3"/>
    </row>
    <row r="387" spans="2:11" x14ac:dyDescent="0.25">
      <c r="B387" s="2"/>
      <c r="C387" s="8"/>
      <c r="D387" s="2"/>
      <c r="E387" s="9"/>
      <c r="F387" s="10"/>
      <c r="G387" s="2"/>
      <c r="H387" s="2"/>
      <c r="I387" s="2"/>
      <c r="J387" s="2"/>
      <c r="K387" s="3"/>
    </row>
    <row r="388" spans="2:11" x14ac:dyDescent="0.25">
      <c r="G388" s="2"/>
      <c r="H388" s="2"/>
      <c r="I388" s="2"/>
      <c r="J388" s="2"/>
      <c r="K388" s="3"/>
    </row>
    <row r="389" spans="2:11" x14ac:dyDescent="0.25">
      <c r="G389" s="2"/>
      <c r="H389" s="2"/>
      <c r="I389" s="2"/>
      <c r="J389" s="2"/>
      <c r="K389" s="3"/>
    </row>
    <row r="390" spans="2:11" x14ac:dyDescent="0.25">
      <c r="G390" s="2"/>
      <c r="H390" s="2"/>
      <c r="I390" s="2"/>
      <c r="J390" s="2"/>
      <c r="K390" s="3"/>
    </row>
    <row r="391" spans="2:11" x14ac:dyDescent="0.25">
      <c r="G391" s="2"/>
      <c r="H391" s="2"/>
      <c r="I391" s="2"/>
      <c r="J391" s="2"/>
      <c r="K391" s="3"/>
    </row>
    <row r="392" spans="2:11" x14ac:dyDescent="0.25">
      <c r="B392" s="2"/>
      <c r="C392" s="8"/>
      <c r="D392" s="2"/>
      <c r="E392" s="2"/>
      <c r="F392" s="2"/>
      <c r="G392" s="2"/>
      <c r="H392" s="2"/>
      <c r="I392" s="2"/>
      <c r="J392" s="2"/>
      <c r="K392" s="3"/>
    </row>
    <row r="393" spans="2:11" x14ac:dyDescent="0.25">
      <c r="B393" s="2"/>
      <c r="C393" s="8"/>
      <c r="D393" s="2"/>
      <c r="E393" s="2"/>
      <c r="F393" s="2"/>
      <c r="G393" s="2"/>
      <c r="H393" s="2"/>
      <c r="I393" s="2"/>
      <c r="J393" s="2"/>
      <c r="K393" s="3"/>
    </row>
    <row r="394" spans="2:11" x14ac:dyDescent="0.25">
      <c r="B394" s="2"/>
      <c r="C394" s="8"/>
      <c r="D394" s="2"/>
      <c r="E394" s="2"/>
      <c r="F394" s="2"/>
      <c r="G394" s="2"/>
      <c r="H394" s="2"/>
      <c r="I394" s="2"/>
      <c r="J394" s="2"/>
      <c r="K394" s="3"/>
    </row>
    <row r="395" spans="2:11" x14ac:dyDescent="0.25">
      <c r="B395" s="2"/>
      <c r="C395" s="8"/>
      <c r="D395" s="2"/>
      <c r="E395" s="2"/>
      <c r="F395" s="2"/>
      <c r="G395" s="2"/>
      <c r="H395" s="2"/>
      <c r="I395" s="2"/>
      <c r="J395" s="2"/>
      <c r="K395" s="3"/>
    </row>
    <row r="396" spans="2:11" x14ac:dyDescent="0.25">
      <c r="B396" s="2"/>
      <c r="C396" s="8"/>
      <c r="D396" s="2"/>
      <c r="E396" s="2"/>
      <c r="F396" s="2"/>
      <c r="G396" s="2"/>
      <c r="H396" s="2"/>
      <c r="I396" s="2"/>
      <c r="J396" s="2"/>
      <c r="K396" s="3"/>
    </row>
    <row r="397" spans="2:11" x14ac:dyDescent="0.25">
      <c r="B397" s="2"/>
      <c r="C397" s="8"/>
      <c r="D397" s="2"/>
      <c r="E397" s="2"/>
      <c r="F397" s="2"/>
      <c r="G397" s="2"/>
      <c r="H397" s="2"/>
      <c r="I397" s="2"/>
      <c r="J397" s="2"/>
      <c r="K397" s="3"/>
    </row>
    <row r="398" spans="2:11" x14ac:dyDescent="0.25">
      <c r="B398" s="2"/>
      <c r="C398" s="8"/>
      <c r="D398" s="2"/>
      <c r="E398" s="2"/>
      <c r="F398" s="2"/>
      <c r="G398" s="2"/>
      <c r="H398" s="2"/>
      <c r="I398" s="2"/>
      <c r="J398" s="2"/>
      <c r="K398" s="3"/>
    </row>
    <row r="399" spans="2:11" x14ac:dyDescent="0.25">
      <c r="B399" s="2"/>
      <c r="C399" s="8"/>
      <c r="D399" s="2"/>
      <c r="E399" s="2"/>
      <c r="F399" s="2"/>
      <c r="G399" s="2"/>
      <c r="H399" s="2"/>
      <c r="I399" s="2"/>
      <c r="J399" s="2"/>
      <c r="K399" s="3"/>
    </row>
    <row r="400" spans="2:11" x14ac:dyDescent="0.25">
      <c r="B400" s="2"/>
      <c r="C400" s="8"/>
      <c r="D400" s="2"/>
      <c r="E400" s="2"/>
      <c r="F400" s="2"/>
      <c r="G400" s="2"/>
      <c r="H400" s="2"/>
      <c r="I400" s="2"/>
      <c r="J400" s="2"/>
      <c r="K400" s="3"/>
    </row>
    <row r="401" spans="2:11" x14ac:dyDescent="0.25">
      <c r="B401" s="2"/>
      <c r="C401" s="8"/>
      <c r="D401" s="2"/>
      <c r="E401" s="2"/>
      <c r="F401" s="2"/>
      <c r="G401" s="2"/>
      <c r="H401" s="2"/>
      <c r="I401" s="2"/>
      <c r="J401" s="2"/>
      <c r="K401" s="3"/>
    </row>
    <row r="402" spans="2:11" x14ac:dyDescent="0.25">
      <c r="B402" s="2"/>
      <c r="C402" s="8"/>
      <c r="D402" s="2"/>
      <c r="E402" s="2"/>
      <c r="F402" s="2"/>
      <c r="G402" s="2"/>
      <c r="H402" s="2"/>
      <c r="I402" s="2"/>
      <c r="J402" s="2"/>
      <c r="K402" s="3"/>
    </row>
    <row r="403" spans="2:11" x14ac:dyDescent="0.25">
      <c r="B403" s="2"/>
      <c r="C403" s="8"/>
      <c r="D403" s="2"/>
      <c r="E403" s="2"/>
      <c r="F403" s="2"/>
      <c r="G403" s="2"/>
      <c r="H403" s="2"/>
      <c r="I403" s="2"/>
      <c r="J403" s="2"/>
      <c r="K403" s="3"/>
    </row>
    <row r="404" spans="2:11" x14ac:dyDescent="0.25">
      <c r="B404" s="2"/>
      <c r="C404" s="8"/>
      <c r="D404" s="2"/>
      <c r="E404" s="2"/>
      <c r="F404" s="2"/>
      <c r="G404" s="2"/>
      <c r="H404" s="2"/>
      <c r="I404" s="2"/>
      <c r="J404" s="2"/>
      <c r="K404" s="3"/>
    </row>
    <row r="405" spans="2:11" x14ac:dyDescent="0.25">
      <c r="B405" s="2"/>
      <c r="C405" s="8"/>
      <c r="D405" s="2"/>
      <c r="E405" s="2"/>
      <c r="F405" s="2"/>
      <c r="G405" s="2"/>
      <c r="H405" s="2"/>
      <c r="I405" s="2"/>
      <c r="J405" s="2"/>
      <c r="K405" s="3"/>
    </row>
    <row r="406" spans="2:11" x14ac:dyDescent="0.25">
      <c r="B406" s="2"/>
      <c r="C406" s="8"/>
      <c r="D406" s="2"/>
      <c r="E406" s="2"/>
      <c r="F406" s="2"/>
      <c r="G406" s="2"/>
      <c r="H406" s="2"/>
      <c r="I406" s="2"/>
      <c r="J406" s="2"/>
      <c r="K406" s="3"/>
    </row>
    <row r="407" spans="2:11" x14ac:dyDescent="0.25">
      <c r="B407" s="2"/>
      <c r="C407" s="8"/>
      <c r="D407" s="2"/>
      <c r="E407" s="2"/>
      <c r="F407" s="2"/>
      <c r="G407" s="2"/>
      <c r="H407" s="2"/>
      <c r="I407" s="2"/>
      <c r="J407" s="2"/>
      <c r="K407" s="3"/>
    </row>
    <row r="408" spans="2:11" x14ac:dyDescent="0.25">
      <c r="B408" s="2"/>
      <c r="C408" s="8"/>
      <c r="D408" s="2"/>
      <c r="E408" s="2"/>
      <c r="F408" s="2"/>
      <c r="G408" s="2"/>
      <c r="H408" s="2"/>
      <c r="I408" s="2"/>
      <c r="J408" s="2"/>
      <c r="K408" s="3"/>
    </row>
    <row r="409" spans="2:11" x14ac:dyDescent="0.25">
      <c r="B409" s="2"/>
      <c r="C409" s="8"/>
      <c r="D409" s="2"/>
      <c r="E409" s="2"/>
      <c r="F409" s="2"/>
      <c r="G409" s="2"/>
      <c r="H409" s="2"/>
      <c r="I409" s="2"/>
      <c r="J409" s="2"/>
      <c r="K409" s="3"/>
    </row>
    <row r="410" spans="2:11" x14ac:dyDescent="0.25">
      <c r="B410" s="2"/>
      <c r="C410" s="8"/>
      <c r="D410" s="2"/>
      <c r="E410" s="2"/>
      <c r="F410" s="2"/>
      <c r="G410" s="2"/>
      <c r="H410" s="2"/>
      <c r="I410" s="2"/>
      <c r="J410" s="2"/>
      <c r="K410" s="3"/>
    </row>
    <row r="411" spans="2:11" x14ac:dyDescent="0.25">
      <c r="B411" s="2"/>
      <c r="C411" s="8"/>
      <c r="D411" s="2"/>
      <c r="E411" s="2"/>
      <c r="F411" s="2"/>
      <c r="G411" s="2"/>
      <c r="H411" s="2"/>
      <c r="I411" s="2"/>
      <c r="J411" s="2"/>
      <c r="K411" s="3"/>
    </row>
    <row r="412" spans="2:11" x14ac:dyDescent="0.25">
      <c r="B412" s="2"/>
      <c r="C412" s="8"/>
      <c r="D412" s="2"/>
      <c r="E412" s="2"/>
      <c r="F412" s="2"/>
      <c r="G412" s="2"/>
      <c r="H412" s="2"/>
      <c r="I412" s="2"/>
      <c r="J412" s="2"/>
      <c r="K412" s="3"/>
    </row>
    <row r="413" spans="2:11" x14ac:dyDescent="0.25">
      <c r="B413" s="2"/>
      <c r="C413" s="8"/>
      <c r="D413" s="2"/>
      <c r="E413" s="2"/>
      <c r="F413" s="2"/>
      <c r="G413" s="2"/>
      <c r="H413" s="2"/>
      <c r="I413" s="2"/>
      <c r="J413" s="2"/>
      <c r="K413" s="3"/>
    </row>
    <row r="414" spans="2:11" x14ac:dyDescent="0.25">
      <c r="B414" s="2"/>
      <c r="C414" s="8"/>
      <c r="D414" s="2"/>
      <c r="E414" s="2"/>
      <c r="F414" s="2"/>
      <c r="G414" s="2"/>
      <c r="H414" s="2"/>
      <c r="I414" s="2"/>
      <c r="J414" s="2"/>
      <c r="K414" s="3"/>
    </row>
    <row r="415" spans="2:11" x14ac:dyDescent="0.25">
      <c r="B415" s="2"/>
      <c r="C415" s="8"/>
      <c r="D415" s="2"/>
      <c r="E415" s="2"/>
      <c r="F415" s="2"/>
      <c r="G415" s="2"/>
      <c r="H415" s="2"/>
      <c r="I415" s="2"/>
      <c r="J415" s="2"/>
      <c r="K415" s="3"/>
    </row>
    <row r="416" spans="2:11" x14ac:dyDescent="0.25">
      <c r="B416" s="2"/>
      <c r="C416" s="8"/>
      <c r="D416" s="2"/>
      <c r="E416" s="2"/>
      <c r="F416" s="2"/>
      <c r="G416" s="2"/>
      <c r="H416" s="2"/>
      <c r="I416" s="2"/>
      <c r="J416" s="2"/>
      <c r="K416" s="3"/>
    </row>
    <row r="417" spans="2:11" x14ac:dyDescent="0.25">
      <c r="B417" s="2"/>
      <c r="C417" s="8"/>
      <c r="D417" s="2"/>
      <c r="E417" s="2"/>
      <c r="F417" s="2"/>
      <c r="G417" s="2"/>
      <c r="H417" s="2"/>
      <c r="I417" s="2"/>
      <c r="J417" s="2"/>
      <c r="K417" s="3"/>
    </row>
    <row r="418" spans="2:11" x14ac:dyDescent="0.25">
      <c r="B418" s="2"/>
      <c r="C418" s="8"/>
      <c r="D418" s="2"/>
      <c r="E418" s="2"/>
      <c r="F418" s="2"/>
      <c r="G418" s="2"/>
      <c r="H418" s="2"/>
      <c r="I418" s="2"/>
      <c r="J418" s="2"/>
      <c r="K418" s="3"/>
    </row>
    <row r="419" spans="2:11" x14ac:dyDescent="0.25">
      <c r="B419" s="2"/>
      <c r="C419" s="8"/>
      <c r="D419" s="2"/>
      <c r="E419" s="2"/>
      <c r="F419" s="2"/>
      <c r="G419" s="2"/>
      <c r="H419" s="2"/>
      <c r="I419" s="2"/>
      <c r="J419" s="2"/>
      <c r="K419" s="3"/>
    </row>
    <row r="420" spans="2:11" x14ac:dyDescent="0.25">
      <c r="B420" s="2"/>
      <c r="C420" s="8"/>
      <c r="D420" s="2"/>
      <c r="E420" s="2"/>
      <c r="F420" s="2"/>
      <c r="G420" s="2"/>
      <c r="H420" s="2"/>
      <c r="I420" s="2"/>
      <c r="J420" s="2"/>
      <c r="K420" s="3"/>
    </row>
    <row r="421" spans="2:11" x14ac:dyDescent="0.25">
      <c r="B421" s="2"/>
      <c r="C421" s="8"/>
      <c r="D421" s="2"/>
      <c r="E421" s="2"/>
      <c r="F421" s="2"/>
      <c r="G421" s="2"/>
      <c r="H421" s="2"/>
      <c r="I421" s="2"/>
      <c r="J421" s="2"/>
      <c r="K421" s="3"/>
    </row>
    <row r="422" spans="2:11" x14ac:dyDescent="0.25">
      <c r="B422" s="2"/>
      <c r="C422" s="8"/>
      <c r="D422" s="2"/>
      <c r="E422" s="2"/>
      <c r="F422" s="2"/>
      <c r="G422" s="2"/>
      <c r="H422" s="2"/>
      <c r="I422" s="2"/>
      <c r="J422" s="2"/>
      <c r="K422" s="3"/>
    </row>
    <row r="423" spans="2:11" x14ac:dyDescent="0.25">
      <c r="B423" s="2"/>
      <c r="C423" s="8"/>
      <c r="D423" s="2"/>
      <c r="E423" s="2"/>
      <c r="F423" s="2"/>
      <c r="G423" s="2"/>
      <c r="H423" s="2"/>
      <c r="I423" s="2"/>
      <c r="J423" s="2"/>
      <c r="K423" s="3"/>
    </row>
    <row r="424" spans="2:11" x14ac:dyDescent="0.25">
      <c r="B424" s="2"/>
      <c r="C424" s="8"/>
      <c r="D424" s="2"/>
      <c r="E424" s="2"/>
      <c r="F424" s="2"/>
      <c r="G424" s="2"/>
      <c r="H424" s="2"/>
      <c r="I424" s="2"/>
      <c r="J424" s="2"/>
      <c r="K424" s="3"/>
    </row>
    <row r="425" spans="2:11" x14ac:dyDescent="0.25">
      <c r="B425" s="2"/>
      <c r="C425" s="8"/>
      <c r="D425" s="2"/>
      <c r="E425" s="2"/>
      <c r="F425" s="2"/>
      <c r="G425" s="2"/>
      <c r="H425" s="2"/>
      <c r="I425" s="2"/>
      <c r="J425" s="2"/>
      <c r="K425" s="3"/>
    </row>
    <row r="426" spans="2:11" x14ac:dyDescent="0.25">
      <c r="B426" s="2"/>
      <c r="C426" s="8"/>
      <c r="D426" s="2"/>
      <c r="E426" s="2"/>
      <c r="F426" s="2"/>
      <c r="G426" s="2"/>
      <c r="H426" s="2"/>
      <c r="I426" s="2"/>
      <c r="J426" s="2"/>
      <c r="K426" s="3"/>
    </row>
    <row r="427" spans="2:11" x14ac:dyDescent="0.25">
      <c r="B427" s="2"/>
      <c r="C427" s="8"/>
      <c r="D427" s="2"/>
      <c r="E427" s="2"/>
      <c r="F427" s="2"/>
      <c r="G427" s="2"/>
      <c r="H427" s="2"/>
      <c r="I427" s="2"/>
      <c r="J427" s="2"/>
      <c r="K427" s="3"/>
    </row>
    <row r="428" spans="2:11" x14ac:dyDescent="0.25">
      <c r="B428" s="2"/>
      <c r="C428" s="8"/>
      <c r="D428" s="2"/>
      <c r="E428" s="2"/>
      <c r="F428" s="2"/>
      <c r="G428" s="2"/>
      <c r="H428" s="2"/>
      <c r="I428" s="2"/>
      <c r="J428" s="2"/>
      <c r="K428" s="3"/>
    </row>
    <row r="429" spans="2:11" x14ac:dyDescent="0.25">
      <c r="B429" s="2"/>
      <c r="C429" s="8"/>
      <c r="D429" s="2"/>
      <c r="E429" s="2"/>
      <c r="F429" s="2"/>
      <c r="G429" s="2"/>
      <c r="H429" s="2"/>
      <c r="I429" s="2"/>
      <c r="J429" s="2"/>
      <c r="K429" s="3"/>
    </row>
    <row r="430" spans="2:11" x14ac:dyDescent="0.25">
      <c r="B430" s="2"/>
      <c r="C430" s="8"/>
      <c r="D430" s="2"/>
      <c r="E430" s="2"/>
      <c r="F430" s="2"/>
      <c r="G430" s="2"/>
      <c r="H430" s="2"/>
      <c r="I430" s="2"/>
      <c r="J430" s="2"/>
      <c r="K430" s="3"/>
    </row>
    <row r="431" spans="2:11" x14ac:dyDescent="0.25">
      <c r="B431" s="2"/>
      <c r="C431" s="8"/>
      <c r="D431" s="2"/>
      <c r="E431" s="2"/>
      <c r="F431" s="2"/>
      <c r="G431" s="2"/>
      <c r="H431" s="2"/>
      <c r="I431" s="2"/>
      <c r="J431" s="2"/>
      <c r="K431" s="3"/>
    </row>
    <row r="432" spans="2:11" x14ac:dyDescent="0.25">
      <c r="B432" s="2"/>
      <c r="C432" s="8"/>
      <c r="D432" s="2"/>
      <c r="E432" s="2"/>
      <c r="F432" s="2"/>
      <c r="G432" s="2"/>
      <c r="H432" s="2"/>
      <c r="I432" s="2"/>
      <c r="J432" s="2"/>
      <c r="K432" s="3"/>
    </row>
    <row r="433" spans="2:11" x14ac:dyDescent="0.25">
      <c r="B433" s="2"/>
      <c r="C433" s="8"/>
      <c r="D433" s="2"/>
      <c r="E433" s="2"/>
      <c r="F433" s="2"/>
      <c r="G433" s="2"/>
      <c r="H433" s="2"/>
      <c r="I433" s="2"/>
      <c r="J433" s="2"/>
      <c r="K433" s="3"/>
    </row>
    <row r="434" spans="2:11" x14ac:dyDescent="0.25">
      <c r="B434" s="2"/>
      <c r="C434" s="8"/>
      <c r="D434" s="2"/>
      <c r="E434" s="2"/>
      <c r="F434" s="2"/>
      <c r="G434" s="2"/>
      <c r="H434" s="2"/>
      <c r="I434" s="2"/>
      <c r="J434" s="2"/>
      <c r="K434" s="3"/>
    </row>
    <row r="435" spans="2:11" x14ac:dyDescent="0.25">
      <c r="B435" s="2"/>
      <c r="C435" s="8"/>
      <c r="D435" s="2"/>
      <c r="E435" s="2"/>
      <c r="F435" s="2"/>
      <c r="G435" s="2"/>
      <c r="H435" s="2"/>
      <c r="I435" s="2"/>
      <c r="J435" s="2"/>
      <c r="K435" s="3"/>
    </row>
    <row r="436" spans="2:11" x14ac:dyDescent="0.25">
      <c r="B436" s="2"/>
      <c r="C436" s="8"/>
      <c r="D436" s="2"/>
      <c r="E436" s="2"/>
      <c r="F436" s="2"/>
      <c r="G436" s="2"/>
      <c r="H436" s="2"/>
      <c r="I436" s="2"/>
      <c r="J436" s="2"/>
      <c r="K436" s="3"/>
    </row>
    <row r="437" spans="2:11" x14ac:dyDescent="0.25">
      <c r="B437" s="2"/>
      <c r="C437" s="8"/>
      <c r="D437" s="2"/>
      <c r="E437" s="2"/>
      <c r="F437" s="2"/>
      <c r="G437" s="2"/>
      <c r="H437" s="2"/>
      <c r="I437" s="2"/>
      <c r="J437" s="2"/>
      <c r="K437" s="3"/>
    </row>
    <row r="438" spans="2:11" x14ac:dyDescent="0.25">
      <c r="B438" s="2"/>
      <c r="C438" s="8"/>
      <c r="D438" s="2"/>
      <c r="E438" s="2"/>
      <c r="F438" s="2"/>
      <c r="G438" s="2"/>
      <c r="H438" s="2"/>
      <c r="I438" s="2"/>
      <c r="J438" s="2"/>
      <c r="K438" s="3"/>
    </row>
    <row r="439" spans="2:11" x14ac:dyDescent="0.25">
      <c r="B439" s="2"/>
      <c r="C439" s="8"/>
      <c r="D439" s="2"/>
      <c r="E439" s="2"/>
      <c r="F439" s="2"/>
      <c r="G439" s="2"/>
      <c r="H439" s="2"/>
      <c r="I439" s="2"/>
      <c r="J439" s="2"/>
      <c r="K439" s="3"/>
    </row>
    <row r="440" spans="2:11" x14ac:dyDescent="0.25">
      <c r="B440" s="2"/>
      <c r="C440" s="8"/>
      <c r="D440" s="2"/>
      <c r="E440" s="2"/>
      <c r="F440" s="2"/>
      <c r="G440" s="2"/>
      <c r="H440" s="2"/>
      <c r="I440" s="2"/>
      <c r="J440" s="2"/>
      <c r="K440" s="3"/>
    </row>
    <row r="441" spans="2:11" x14ac:dyDescent="0.25">
      <c r="B441" s="2"/>
      <c r="C441" s="8"/>
      <c r="D441" s="2"/>
      <c r="E441" s="2"/>
      <c r="F441" s="2"/>
      <c r="G441" s="2"/>
      <c r="H441" s="2"/>
      <c r="I441" s="2"/>
      <c r="J441" s="2"/>
      <c r="K441" s="3"/>
    </row>
    <row r="442" spans="2:11" x14ac:dyDescent="0.25">
      <c r="B442" s="2"/>
      <c r="C442" s="8"/>
      <c r="D442" s="2"/>
      <c r="E442" s="2"/>
      <c r="F442" s="2"/>
      <c r="G442" s="2"/>
      <c r="H442" s="2"/>
      <c r="I442" s="2"/>
      <c r="J442" s="2"/>
      <c r="K442" s="3"/>
    </row>
    <row r="443" spans="2:11" x14ac:dyDescent="0.25">
      <c r="B443" s="2"/>
      <c r="C443" s="8"/>
      <c r="D443" s="2"/>
      <c r="E443" s="2"/>
      <c r="F443" s="2"/>
      <c r="G443" s="2"/>
      <c r="H443" s="2"/>
      <c r="I443" s="2"/>
      <c r="J443" s="2"/>
      <c r="K443" s="3"/>
    </row>
    <row r="444" spans="2:11" x14ac:dyDescent="0.25">
      <c r="B444" s="2"/>
      <c r="C444" s="8"/>
      <c r="D444" s="2"/>
      <c r="E444" s="2"/>
      <c r="F444" s="2"/>
      <c r="G444" s="2"/>
      <c r="H444" s="2"/>
      <c r="I444" s="2"/>
      <c r="J444" s="2"/>
      <c r="K444" s="3"/>
    </row>
    <row r="445" spans="2:11" x14ac:dyDescent="0.25">
      <c r="B445" s="2"/>
      <c r="C445" s="8"/>
      <c r="D445" s="2"/>
      <c r="E445" s="2"/>
      <c r="F445" s="2"/>
      <c r="G445" s="2"/>
      <c r="H445" s="2"/>
      <c r="I445" s="2"/>
      <c r="J445" s="2"/>
      <c r="K445" s="3"/>
    </row>
    <row r="446" spans="2:1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3"/>
    </row>
    <row r="447" spans="2:1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3"/>
    </row>
    <row r="448" spans="2:1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3"/>
    </row>
    <row r="449" spans="2:1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3"/>
    </row>
    <row r="450" spans="2:1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3"/>
    </row>
    <row r="451" spans="2:1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3"/>
    </row>
    <row r="452" spans="2:1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3"/>
    </row>
    <row r="453" spans="2:1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3"/>
    </row>
    <row r="454" spans="2:1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3"/>
    </row>
    <row r="455" spans="2:1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3"/>
    </row>
    <row r="456" spans="2:1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3"/>
    </row>
    <row r="457" spans="2:1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3"/>
    </row>
    <row r="458" spans="2:1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3"/>
    </row>
    <row r="459" spans="2:1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3"/>
    </row>
    <row r="460" spans="2:1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3"/>
    </row>
    <row r="461" spans="2:1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3"/>
    </row>
    <row r="462" spans="2:1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3"/>
    </row>
    <row r="463" spans="2:1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3"/>
    </row>
    <row r="464" spans="2:1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3"/>
    </row>
    <row r="465" spans="2:1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3"/>
    </row>
    <row r="466" spans="2:1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3"/>
    </row>
    <row r="467" spans="2:1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3"/>
    </row>
    <row r="468" spans="2:1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3"/>
    </row>
    <row r="469" spans="2:1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3"/>
    </row>
    <row r="470" spans="2:1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3"/>
    </row>
    <row r="471" spans="2:1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3"/>
    </row>
    <row r="472" spans="2:1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3"/>
    </row>
    <row r="473" spans="2:1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3"/>
    </row>
    <row r="474" spans="2:1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3"/>
    </row>
    <row r="475" spans="2:1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3"/>
    </row>
    <row r="476" spans="2:1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3"/>
    </row>
    <row r="477" spans="2:1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3"/>
    </row>
    <row r="478" spans="2:1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3"/>
    </row>
    <row r="479" spans="2:1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3"/>
    </row>
    <row r="480" spans="2:1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3"/>
    </row>
    <row r="481" spans="2:1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3"/>
    </row>
    <row r="482" spans="2:1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3"/>
    </row>
    <row r="483" spans="2:1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3"/>
    </row>
    <row r="484" spans="2:1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3"/>
    </row>
    <row r="485" spans="2:1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3"/>
    </row>
    <row r="486" spans="2:1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3"/>
    </row>
    <row r="487" spans="2:1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3"/>
    </row>
    <row r="488" spans="2:1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3"/>
    </row>
    <row r="489" spans="2:1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3"/>
    </row>
    <row r="490" spans="2:1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3"/>
    </row>
    <row r="491" spans="2:1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3"/>
    </row>
    <row r="492" spans="2:1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3"/>
    </row>
    <row r="493" spans="2:1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3"/>
    </row>
    <row r="494" spans="2:1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3"/>
    </row>
    <row r="495" spans="2:1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3"/>
    </row>
    <row r="496" spans="2:1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3"/>
    </row>
    <row r="497" spans="2:1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3"/>
    </row>
    <row r="498" spans="2:1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3"/>
    </row>
    <row r="499" spans="2:1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3"/>
    </row>
    <row r="500" spans="2:1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3"/>
    </row>
    <row r="501" spans="2:1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3"/>
    </row>
    <row r="502" spans="2:1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3"/>
    </row>
    <row r="503" spans="2:1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3"/>
    </row>
    <row r="504" spans="2:1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3"/>
    </row>
    <row r="505" spans="2:1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3"/>
    </row>
    <row r="506" spans="2:1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3"/>
    </row>
    <row r="507" spans="2:1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3"/>
    </row>
    <row r="508" spans="2:1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3"/>
    </row>
    <row r="509" spans="2:1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3"/>
    </row>
    <row r="510" spans="2:1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3"/>
    </row>
    <row r="511" spans="2:1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3"/>
    </row>
    <row r="512" spans="2:1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3"/>
    </row>
    <row r="513" spans="2:1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3"/>
    </row>
    <row r="514" spans="2:1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3"/>
    </row>
    <row r="515" spans="2:1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3"/>
    </row>
    <row r="516" spans="2:1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3"/>
    </row>
    <row r="517" spans="2:1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3"/>
    </row>
    <row r="518" spans="2:1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3"/>
    </row>
    <row r="519" spans="2:1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3"/>
    </row>
    <row r="520" spans="2:1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3"/>
    </row>
    <row r="521" spans="2:1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3"/>
    </row>
    <row r="522" spans="2:1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3"/>
    </row>
    <row r="523" spans="2:1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3"/>
    </row>
    <row r="524" spans="2:1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3"/>
    </row>
    <row r="525" spans="2:1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3"/>
    </row>
    <row r="526" spans="2:1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3"/>
    </row>
    <row r="527" spans="2:1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3"/>
    </row>
    <row r="528" spans="2:1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3"/>
    </row>
    <row r="529" spans="2:1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3"/>
    </row>
    <row r="530" spans="2:1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3"/>
    </row>
    <row r="531" spans="2:1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3"/>
    </row>
    <row r="532" spans="2:1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3"/>
    </row>
    <row r="533" spans="2:1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3"/>
    </row>
    <row r="534" spans="2:1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3"/>
    </row>
    <row r="535" spans="2:1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3"/>
    </row>
    <row r="536" spans="2:1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3"/>
    </row>
    <row r="537" spans="2:1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3"/>
    </row>
    <row r="538" spans="2:1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3"/>
    </row>
    <row r="539" spans="2:1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3"/>
    </row>
    <row r="540" spans="2:1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3"/>
    </row>
    <row r="541" spans="2:1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3"/>
    </row>
    <row r="542" spans="2:1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3"/>
    </row>
    <row r="543" spans="2:1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3"/>
    </row>
    <row r="544" spans="2:1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3"/>
    </row>
    <row r="545" spans="2:1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3"/>
    </row>
    <row r="546" spans="2:1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3"/>
    </row>
    <row r="547" spans="2:1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3"/>
    </row>
    <row r="548" spans="2:1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3"/>
    </row>
    <row r="549" spans="2:1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3"/>
    </row>
    <row r="550" spans="2:1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3"/>
    </row>
    <row r="551" spans="2:1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3"/>
    </row>
    <row r="552" spans="2:1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3"/>
    </row>
    <row r="553" spans="2:1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3"/>
    </row>
    <row r="554" spans="2:1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3"/>
    </row>
    <row r="555" spans="2:1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3"/>
    </row>
    <row r="556" spans="2:1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3"/>
    </row>
    <row r="557" spans="2:1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3"/>
    </row>
    <row r="558" spans="2:1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3"/>
    </row>
    <row r="559" spans="2:1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3"/>
    </row>
    <row r="560" spans="2:1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3"/>
    </row>
    <row r="561" spans="2:1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3"/>
    </row>
    <row r="562" spans="2:1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3"/>
    </row>
    <row r="563" spans="2:1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3"/>
    </row>
    <row r="564" spans="2:1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3"/>
    </row>
    <row r="565" spans="2:1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3"/>
    </row>
    <row r="566" spans="2:1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3"/>
    </row>
    <row r="567" spans="2:1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3"/>
    </row>
    <row r="568" spans="2:1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3"/>
    </row>
    <row r="569" spans="2:1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3"/>
    </row>
    <row r="570" spans="2:1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3"/>
    </row>
    <row r="571" spans="2:1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3"/>
    </row>
    <row r="572" spans="2:1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3"/>
    </row>
    <row r="573" spans="2:1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3"/>
    </row>
    <row r="574" spans="2:1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3"/>
    </row>
    <row r="575" spans="2:1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3"/>
    </row>
    <row r="576" spans="2:1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3"/>
    </row>
    <row r="577" spans="2:1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3"/>
    </row>
    <row r="578" spans="2:1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3"/>
    </row>
    <row r="579" spans="2:1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3"/>
    </row>
    <row r="580" spans="2:1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3"/>
    </row>
    <row r="581" spans="2:1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3"/>
    </row>
    <row r="582" spans="2:1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3"/>
    </row>
    <row r="583" spans="2:1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3"/>
    </row>
    <row r="584" spans="2:1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3"/>
    </row>
    <row r="585" spans="2:1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3"/>
    </row>
    <row r="586" spans="2:1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3"/>
    </row>
    <row r="587" spans="2:1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3"/>
    </row>
    <row r="588" spans="2:1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3"/>
    </row>
    <row r="589" spans="2:1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3"/>
    </row>
    <row r="590" spans="2:1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3"/>
    </row>
    <row r="591" spans="2:1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3"/>
    </row>
    <row r="592" spans="2:1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3"/>
    </row>
    <row r="593" spans="2:1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3"/>
    </row>
    <row r="594" spans="2:1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3"/>
    </row>
    <row r="595" spans="2:1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3"/>
    </row>
    <row r="596" spans="2:1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3"/>
    </row>
    <row r="597" spans="2:1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3"/>
    </row>
    <row r="598" spans="2:1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3"/>
    </row>
    <row r="599" spans="2:1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3"/>
    </row>
    <row r="600" spans="2:1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3"/>
    </row>
    <row r="601" spans="2:1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3"/>
    </row>
    <row r="602" spans="2:1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3"/>
    </row>
    <row r="603" spans="2:1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3"/>
    </row>
    <row r="604" spans="2:1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3"/>
    </row>
    <row r="605" spans="2:1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3"/>
    </row>
    <row r="606" spans="2:1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3"/>
    </row>
    <row r="607" spans="2:1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3"/>
    </row>
    <row r="608" spans="2:1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3"/>
    </row>
    <row r="609" spans="2:1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3"/>
    </row>
    <row r="610" spans="2:1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3"/>
    </row>
    <row r="611" spans="2:1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3"/>
    </row>
    <row r="612" spans="2:1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3"/>
    </row>
    <row r="613" spans="2:1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3"/>
    </row>
    <row r="614" spans="2:1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3"/>
    </row>
    <row r="615" spans="2:1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3"/>
    </row>
    <row r="616" spans="2:1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3"/>
    </row>
    <row r="617" spans="2:1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3"/>
    </row>
    <row r="618" spans="2:1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3"/>
    </row>
    <row r="619" spans="2:1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3"/>
    </row>
    <row r="620" spans="2:1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3"/>
    </row>
    <row r="621" spans="2:1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3"/>
    </row>
    <row r="622" spans="2:1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3"/>
    </row>
    <row r="623" spans="2:1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3"/>
    </row>
    <row r="624" spans="2:1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3"/>
    </row>
    <row r="625" spans="2:1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3"/>
    </row>
    <row r="626" spans="2:1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3"/>
    </row>
    <row r="627" spans="2:1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3"/>
    </row>
    <row r="628" spans="2:1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3"/>
    </row>
    <row r="629" spans="2:1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3"/>
    </row>
    <row r="630" spans="2:1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3"/>
    </row>
    <row r="631" spans="2:1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3"/>
    </row>
    <row r="632" spans="2:1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3"/>
    </row>
    <row r="633" spans="2:1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3"/>
    </row>
    <row r="634" spans="2:1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3"/>
    </row>
    <row r="635" spans="2:1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3"/>
    </row>
    <row r="636" spans="2:1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3"/>
    </row>
    <row r="637" spans="2:1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3"/>
    </row>
    <row r="638" spans="2:1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3"/>
    </row>
    <row r="639" spans="2:1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3"/>
    </row>
    <row r="640" spans="2:1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3"/>
    </row>
    <row r="641" spans="2:1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3"/>
    </row>
    <row r="642" spans="2:1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3"/>
    </row>
    <row r="643" spans="2:1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3"/>
    </row>
    <row r="644" spans="2:1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3"/>
    </row>
    <row r="645" spans="2:1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3"/>
    </row>
    <row r="646" spans="2:1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3"/>
    </row>
    <row r="647" spans="2:1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3"/>
    </row>
    <row r="648" spans="2:1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3"/>
    </row>
    <row r="649" spans="2:1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3"/>
    </row>
    <row r="650" spans="2:1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3"/>
    </row>
    <row r="651" spans="2:1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3"/>
    </row>
    <row r="652" spans="2:1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3"/>
    </row>
    <row r="653" spans="2:1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3"/>
    </row>
    <row r="654" spans="2:1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3"/>
    </row>
    <row r="655" spans="2:1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3"/>
    </row>
    <row r="656" spans="2:1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3"/>
    </row>
    <row r="657" spans="2:1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3"/>
    </row>
    <row r="658" spans="2:1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3"/>
    </row>
    <row r="659" spans="2:1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3"/>
    </row>
    <row r="660" spans="2:1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3"/>
    </row>
    <row r="661" spans="2:1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3"/>
    </row>
    <row r="662" spans="2:1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3"/>
    </row>
    <row r="663" spans="2:1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3"/>
    </row>
    <row r="664" spans="2:1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3"/>
    </row>
    <row r="665" spans="2:1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3"/>
    </row>
    <row r="666" spans="2:1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3"/>
    </row>
    <row r="667" spans="2:1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3"/>
    </row>
    <row r="668" spans="2:1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3"/>
    </row>
    <row r="669" spans="2:1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3"/>
    </row>
    <row r="670" spans="2:1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3"/>
    </row>
    <row r="671" spans="2:1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3"/>
    </row>
    <row r="672" spans="2:1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3"/>
    </row>
    <row r="673" spans="2:1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3"/>
    </row>
    <row r="674" spans="2:1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3"/>
    </row>
    <row r="675" spans="2:1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3"/>
    </row>
    <row r="676" spans="2:1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3"/>
    </row>
    <row r="677" spans="2:1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3"/>
    </row>
    <row r="678" spans="2:1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3"/>
    </row>
    <row r="679" spans="2:1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3"/>
    </row>
    <row r="680" spans="2:1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3"/>
    </row>
    <row r="681" spans="2:1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3"/>
    </row>
    <row r="682" spans="2:1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3"/>
    </row>
    <row r="683" spans="2:1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3"/>
    </row>
    <row r="684" spans="2:1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3"/>
    </row>
    <row r="685" spans="2:1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3"/>
    </row>
    <row r="686" spans="2:1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3"/>
    </row>
    <row r="687" spans="2:1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3"/>
    </row>
    <row r="688" spans="2:1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3"/>
    </row>
    <row r="689" spans="2:1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3"/>
    </row>
    <row r="690" spans="2:1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3"/>
    </row>
    <row r="691" spans="2:1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3"/>
    </row>
    <row r="692" spans="2:1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3"/>
    </row>
    <row r="693" spans="2:1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3"/>
    </row>
    <row r="694" spans="2:1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3"/>
    </row>
    <row r="695" spans="2:1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3"/>
    </row>
    <row r="696" spans="2:1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3"/>
    </row>
    <row r="697" spans="2:1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3"/>
    </row>
    <row r="698" spans="2:1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3"/>
    </row>
    <row r="699" spans="2:1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3"/>
    </row>
    <row r="700" spans="2:1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3"/>
    </row>
    <row r="701" spans="2:1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3"/>
    </row>
    <row r="702" spans="2:1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3"/>
    </row>
    <row r="703" spans="2:1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3"/>
    </row>
    <row r="704" spans="2:1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3"/>
    </row>
    <row r="705" spans="2:1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3"/>
    </row>
    <row r="706" spans="2:1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3"/>
    </row>
    <row r="707" spans="2:1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3"/>
    </row>
    <row r="708" spans="2:1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3"/>
    </row>
    <row r="709" spans="2:1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3"/>
    </row>
    <row r="710" spans="2:1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3"/>
    </row>
    <row r="711" spans="2:1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3"/>
    </row>
    <row r="712" spans="2:1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3"/>
    </row>
    <row r="713" spans="2:1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3"/>
    </row>
    <row r="714" spans="2:1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3"/>
    </row>
    <row r="715" spans="2:1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3"/>
    </row>
    <row r="716" spans="2:1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3"/>
    </row>
    <row r="717" spans="2:1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3"/>
    </row>
    <row r="718" spans="2:1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3"/>
    </row>
    <row r="719" spans="2:1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3"/>
    </row>
    <row r="720" spans="2:1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3"/>
    </row>
    <row r="721" spans="2:1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3"/>
    </row>
    <row r="722" spans="2:1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3"/>
    </row>
    <row r="723" spans="2:1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3"/>
    </row>
    <row r="724" spans="2:1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3"/>
    </row>
    <row r="725" spans="2:1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3"/>
    </row>
    <row r="726" spans="2:1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3"/>
    </row>
    <row r="727" spans="2:1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3"/>
    </row>
    <row r="728" spans="2:1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3"/>
    </row>
    <row r="729" spans="2:1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3"/>
    </row>
    <row r="730" spans="2:1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3"/>
    </row>
    <row r="731" spans="2:1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3"/>
    </row>
    <row r="732" spans="2:1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3"/>
    </row>
    <row r="733" spans="2:1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3"/>
    </row>
    <row r="734" spans="2:1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3"/>
    </row>
    <row r="735" spans="2:1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3"/>
    </row>
    <row r="736" spans="2:1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3"/>
    </row>
    <row r="737" spans="2:1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3"/>
    </row>
    <row r="738" spans="2:1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3"/>
    </row>
    <row r="739" spans="2:1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3"/>
    </row>
    <row r="740" spans="2:1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3"/>
    </row>
    <row r="741" spans="2:1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3"/>
    </row>
    <row r="742" spans="2:1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3"/>
    </row>
    <row r="743" spans="2:1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3"/>
    </row>
    <row r="744" spans="2:1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3"/>
    </row>
    <row r="745" spans="2:1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3"/>
    </row>
    <row r="746" spans="2:1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3"/>
    </row>
    <row r="747" spans="2:1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3"/>
    </row>
    <row r="748" spans="2:1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3"/>
    </row>
    <row r="749" spans="2:1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3"/>
    </row>
    <row r="750" spans="2:1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3"/>
    </row>
    <row r="751" spans="2:1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3"/>
    </row>
    <row r="752" spans="2:1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3"/>
    </row>
    <row r="753" spans="2:1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3"/>
    </row>
    <row r="754" spans="2:1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3"/>
    </row>
    <row r="755" spans="2:1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3"/>
    </row>
    <row r="756" spans="2:1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3"/>
    </row>
    <row r="757" spans="2:1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3"/>
    </row>
    <row r="758" spans="2:1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3"/>
    </row>
    <row r="759" spans="2:1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3"/>
    </row>
    <row r="760" spans="2:1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3"/>
    </row>
    <row r="761" spans="2:1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3"/>
    </row>
    <row r="762" spans="2:1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3"/>
    </row>
    <row r="763" spans="2:1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3"/>
    </row>
    <row r="764" spans="2:1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3"/>
    </row>
    <row r="765" spans="2:1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3"/>
    </row>
    <row r="766" spans="2:1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3"/>
    </row>
    <row r="767" spans="2:1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3"/>
    </row>
    <row r="768" spans="2:1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3"/>
    </row>
    <row r="769" spans="2:1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3"/>
    </row>
    <row r="770" spans="2:1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3"/>
    </row>
    <row r="771" spans="2:1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3"/>
    </row>
    <row r="772" spans="2:1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3"/>
    </row>
    <row r="773" spans="2:1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3"/>
    </row>
    <row r="774" spans="2:1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3"/>
    </row>
    <row r="775" spans="2:1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3"/>
    </row>
    <row r="776" spans="2:1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3"/>
    </row>
    <row r="777" spans="2:1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3"/>
    </row>
    <row r="778" spans="2:1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3"/>
    </row>
    <row r="779" spans="2:1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3"/>
    </row>
    <row r="780" spans="2:1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3"/>
    </row>
    <row r="781" spans="2:1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3"/>
    </row>
    <row r="782" spans="2:1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3"/>
    </row>
    <row r="783" spans="2:1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3"/>
    </row>
    <row r="784" spans="2:1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3"/>
    </row>
    <row r="785" spans="2:1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3"/>
    </row>
    <row r="786" spans="2:1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3"/>
    </row>
    <row r="787" spans="2:1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3"/>
    </row>
    <row r="788" spans="2:1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3"/>
    </row>
    <row r="789" spans="2:1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3"/>
    </row>
    <row r="790" spans="2:1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3"/>
    </row>
    <row r="791" spans="2:1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3"/>
    </row>
    <row r="792" spans="2:1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3"/>
    </row>
    <row r="793" spans="2:1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3"/>
    </row>
    <row r="794" spans="2:1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3"/>
    </row>
    <row r="795" spans="2:1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3"/>
    </row>
    <row r="796" spans="2:1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3"/>
    </row>
    <row r="797" spans="2:1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3"/>
    </row>
    <row r="798" spans="2:1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3"/>
    </row>
    <row r="799" spans="2:1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3"/>
    </row>
    <row r="800" spans="2:1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3"/>
    </row>
    <row r="801" spans="2:1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3"/>
    </row>
    <row r="802" spans="2:1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3"/>
    </row>
    <row r="803" spans="2:1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3"/>
    </row>
    <row r="804" spans="2:1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3"/>
    </row>
    <row r="805" spans="2:1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3"/>
    </row>
    <row r="806" spans="2:1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3"/>
    </row>
    <row r="807" spans="2:1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3"/>
    </row>
    <row r="808" spans="2:1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3"/>
    </row>
    <row r="809" spans="2:1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3"/>
    </row>
    <row r="810" spans="2:1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3"/>
    </row>
    <row r="811" spans="2:1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3"/>
    </row>
    <row r="812" spans="2:1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3"/>
    </row>
    <row r="813" spans="2:1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3"/>
    </row>
    <row r="814" spans="2:1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3"/>
    </row>
    <row r="815" spans="2:1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3"/>
    </row>
    <row r="816" spans="2:1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3"/>
    </row>
    <row r="817" spans="2:1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3"/>
    </row>
    <row r="818" spans="2:1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3"/>
    </row>
    <row r="819" spans="2:1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3"/>
    </row>
    <row r="820" spans="2:1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3"/>
    </row>
    <row r="821" spans="2:1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3"/>
    </row>
    <row r="822" spans="2:1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3"/>
    </row>
    <row r="823" spans="2:1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3"/>
    </row>
    <row r="824" spans="2:1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3"/>
    </row>
    <row r="825" spans="2:1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3"/>
    </row>
    <row r="826" spans="2:1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3"/>
    </row>
    <row r="827" spans="2:1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3"/>
    </row>
    <row r="828" spans="2:1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3"/>
    </row>
    <row r="829" spans="2:1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3"/>
    </row>
    <row r="830" spans="2:1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3"/>
    </row>
    <row r="831" spans="2:1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3"/>
    </row>
    <row r="832" spans="2:1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3"/>
    </row>
    <row r="833" spans="2:1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3"/>
    </row>
    <row r="834" spans="2:1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3"/>
    </row>
    <row r="835" spans="2:1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3"/>
    </row>
    <row r="836" spans="2:1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3"/>
    </row>
    <row r="837" spans="2:1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3"/>
    </row>
    <row r="838" spans="2:1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3"/>
    </row>
    <row r="839" spans="2:1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3"/>
    </row>
    <row r="840" spans="2:1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3"/>
    </row>
    <row r="841" spans="2:1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3"/>
    </row>
    <row r="842" spans="2:1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3"/>
    </row>
    <row r="843" spans="2:1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3"/>
    </row>
    <row r="844" spans="2:1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3"/>
    </row>
    <row r="845" spans="2:1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3"/>
    </row>
    <row r="846" spans="2:1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3"/>
    </row>
    <row r="847" spans="2:1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3"/>
    </row>
    <row r="848" spans="2:1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3"/>
    </row>
    <row r="849" spans="2:1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3"/>
    </row>
    <row r="850" spans="2:1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3"/>
    </row>
    <row r="851" spans="2:1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3"/>
    </row>
    <row r="852" spans="2:1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3"/>
    </row>
    <row r="853" spans="2:1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3"/>
    </row>
    <row r="854" spans="2:1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3"/>
    </row>
    <row r="855" spans="2:1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3"/>
    </row>
    <row r="856" spans="2:1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3"/>
    </row>
    <row r="857" spans="2:1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3"/>
    </row>
    <row r="858" spans="2:1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3"/>
    </row>
    <row r="859" spans="2:1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3"/>
    </row>
    <row r="860" spans="2:1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3"/>
    </row>
    <row r="861" spans="2:1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3"/>
    </row>
    <row r="862" spans="2:1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3"/>
    </row>
    <row r="863" spans="2:1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3"/>
    </row>
    <row r="864" spans="2:1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3"/>
    </row>
    <row r="865" spans="2:1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3"/>
    </row>
    <row r="866" spans="2:1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3"/>
    </row>
    <row r="867" spans="2:1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3"/>
    </row>
    <row r="868" spans="2:1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3"/>
    </row>
    <row r="869" spans="2:1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3"/>
    </row>
    <row r="870" spans="2:1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3"/>
    </row>
    <row r="871" spans="2:1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3"/>
    </row>
    <row r="872" spans="2:1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3"/>
    </row>
    <row r="873" spans="2:1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3"/>
    </row>
    <row r="874" spans="2:1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3"/>
    </row>
    <row r="875" spans="2:1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3"/>
    </row>
    <row r="876" spans="2:1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3"/>
    </row>
    <row r="877" spans="2:1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3"/>
    </row>
    <row r="878" spans="2:1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3"/>
    </row>
    <row r="879" spans="2:1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3"/>
    </row>
    <row r="880" spans="2:1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3"/>
    </row>
    <row r="881" spans="2:1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3"/>
    </row>
    <row r="882" spans="2:1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3"/>
    </row>
    <row r="883" spans="2:1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3"/>
    </row>
    <row r="884" spans="2:1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3"/>
    </row>
    <row r="885" spans="2:1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3"/>
    </row>
    <row r="886" spans="2:1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3"/>
    </row>
    <row r="887" spans="2:1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3"/>
    </row>
    <row r="888" spans="2:1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3"/>
    </row>
    <row r="889" spans="2:1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3"/>
    </row>
    <row r="890" spans="2:1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3"/>
    </row>
    <row r="891" spans="2:1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3"/>
    </row>
    <row r="892" spans="2:1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3"/>
    </row>
    <row r="893" spans="2:1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3"/>
    </row>
    <row r="894" spans="2:1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3"/>
    </row>
    <row r="895" spans="2:1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3"/>
    </row>
    <row r="896" spans="2:1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3"/>
    </row>
    <row r="897" spans="2:1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3"/>
    </row>
    <row r="898" spans="2:1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3"/>
    </row>
    <row r="899" spans="2:1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3"/>
    </row>
    <row r="900" spans="2:1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3"/>
    </row>
    <row r="901" spans="2:1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3"/>
    </row>
    <row r="902" spans="2:1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3"/>
    </row>
    <row r="903" spans="2:1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3"/>
    </row>
    <row r="904" spans="2:1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3"/>
    </row>
    <row r="905" spans="2:1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3"/>
    </row>
    <row r="906" spans="2:1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3"/>
    </row>
    <row r="907" spans="2:1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3"/>
    </row>
    <row r="908" spans="2:1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3"/>
    </row>
    <row r="909" spans="2:1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3"/>
    </row>
    <row r="910" spans="2:1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3"/>
    </row>
    <row r="911" spans="2:1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3"/>
    </row>
    <row r="912" spans="2:1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3"/>
    </row>
    <row r="913" spans="2:1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3"/>
    </row>
    <row r="914" spans="2:1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3"/>
    </row>
    <row r="915" spans="2:1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3"/>
    </row>
    <row r="916" spans="2:1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3"/>
    </row>
    <row r="917" spans="2:1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3"/>
    </row>
    <row r="918" spans="2:1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3"/>
    </row>
    <row r="919" spans="2:1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3"/>
    </row>
    <row r="920" spans="2:1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3"/>
    </row>
    <row r="921" spans="2:1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3"/>
    </row>
    <row r="922" spans="2:1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3"/>
    </row>
    <row r="923" spans="2:1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3"/>
    </row>
    <row r="924" spans="2:1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3"/>
    </row>
    <row r="925" spans="2:1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3"/>
    </row>
    <row r="926" spans="2:1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3"/>
    </row>
    <row r="927" spans="2:1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3"/>
    </row>
    <row r="928" spans="2:1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3"/>
    </row>
    <row r="929" spans="2:1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3"/>
    </row>
    <row r="930" spans="2:1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3"/>
    </row>
    <row r="931" spans="2:1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3"/>
    </row>
    <row r="932" spans="2:1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3"/>
    </row>
    <row r="933" spans="2:1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3"/>
    </row>
    <row r="934" spans="2:1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3"/>
    </row>
    <row r="935" spans="2:1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3"/>
    </row>
    <row r="936" spans="2:1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3"/>
    </row>
    <row r="937" spans="2:1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3"/>
    </row>
    <row r="938" spans="2:1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3"/>
    </row>
    <row r="939" spans="2:1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3"/>
    </row>
    <row r="940" spans="2:1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3"/>
    </row>
    <row r="941" spans="2:1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3"/>
    </row>
    <row r="942" spans="2:1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3"/>
    </row>
    <row r="943" spans="2:1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3"/>
    </row>
    <row r="944" spans="2:1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3"/>
    </row>
    <row r="945" spans="2:1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3"/>
    </row>
    <row r="946" spans="2:1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3"/>
    </row>
    <row r="947" spans="2:1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3"/>
    </row>
    <row r="948" spans="2:1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3"/>
    </row>
    <row r="949" spans="2:1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3"/>
    </row>
    <row r="950" spans="2:1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3"/>
    </row>
    <row r="951" spans="2:1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3"/>
    </row>
    <row r="952" spans="2:1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3"/>
    </row>
    <row r="953" spans="2:1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3"/>
    </row>
    <row r="954" spans="2:1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3"/>
    </row>
    <row r="955" spans="2:1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3"/>
    </row>
    <row r="956" spans="2:1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3"/>
    </row>
    <row r="957" spans="2:1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3"/>
    </row>
    <row r="958" spans="2:1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3"/>
    </row>
    <row r="959" spans="2:1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3"/>
    </row>
    <row r="960" spans="2:1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3"/>
    </row>
    <row r="961" spans="2:1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3"/>
    </row>
    <row r="962" spans="2:1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3"/>
    </row>
    <row r="963" spans="2:1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3"/>
    </row>
    <row r="964" spans="2:1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3"/>
    </row>
    <row r="965" spans="2:1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3"/>
    </row>
    <row r="966" spans="2:1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3"/>
    </row>
    <row r="967" spans="2:1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3"/>
    </row>
    <row r="968" spans="2:1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3"/>
    </row>
    <row r="969" spans="2:1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3"/>
    </row>
    <row r="970" spans="2:1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3"/>
    </row>
    <row r="971" spans="2:1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3"/>
    </row>
    <row r="972" spans="2:1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3"/>
    </row>
    <row r="973" spans="2:1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3"/>
    </row>
    <row r="974" spans="2:1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3"/>
    </row>
    <row r="975" spans="2:1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3"/>
    </row>
    <row r="976" spans="2:1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3"/>
    </row>
    <row r="977" spans="2:1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3"/>
    </row>
    <row r="978" spans="2:1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3"/>
    </row>
    <row r="979" spans="2:1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3"/>
    </row>
    <row r="980" spans="2:1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3"/>
    </row>
    <row r="981" spans="2:1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3"/>
    </row>
    <row r="982" spans="2:1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3"/>
    </row>
    <row r="983" spans="2:1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3"/>
    </row>
    <row r="984" spans="2:1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3"/>
    </row>
    <row r="985" spans="2:1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3"/>
    </row>
    <row r="986" spans="2:1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3"/>
    </row>
    <row r="987" spans="2:1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3"/>
    </row>
    <row r="988" spans="2:1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3"/>
    </row>
    <row r="989" spans="2:1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3"/>
    </row>
    <row r="990" spans="2:1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3"/>
    </row>
    <row r="991" spans="2:1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3"/>
    </row>
    <row r="992" spans="2:1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3"/>
    </row>
    <row r="993" spans="2:1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3"/>
    </row>
    <row r="994" spans="2:1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3"/>
    </row>
    <row r="995" spans="2:1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3"/>
    </row>
    <row r="996" spans="2:1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3"/>
    </row>
    <row r="997" spans="2:1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3"/>
    </row>
    <row r="998" spans="2:1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3"/>
    </row>
    <row r="999" spans="2:1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3"/>
    </row>
    <row r="1000" spans="2:1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3"/>
    </row>
    <row r="1001" spans="2:1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3"/>
    </row>
    <row r="1002" spans="2:1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3"/>
    </row>
    <row r="1003" spans="2:1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3"/>
    </row>
    <row r="1004" spans="2:1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3"/>
    </row>
    <row r="1005" spans="2:1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3"/>
    </row>
    <row r="1006" spans="2:11" x14ac:dyDescent="0.25">
      <c r="B1006" s="2"/>
      <c r="C1006" s="2"/>
      <c r="D1006" s="2"/>
      <c r="E1006" s="2"/>
      <c r="F1006" s="2"/>
      <c r="G1006" s="2"/>
      <c r="H1006" s="2"/>
      <c r="I1006" s="2"/>
      <c r="J1006" s="2"/>
      <c r="K1006" s="3"/>
    </row>
    <row r="1007" spans="2:11" x14ac:dyDescent="0.25">
      <c r="B1007" s="2"/>
      <c r="C1007" s="2"/>
      <c r="D1007" s="2"/>
      <c r="E1007" s="2"/>
      <c r="F1007" s="2"/>
      <c r="G1007" s="2"/>
      <c r="H1007" s="2"/>
      <c r="I1007" s="2"/>
      <c r="J1007" s="2"/>
      <c r="K1007" s="3"/>
    </row>
    <row r="1008" spans="2:11" x14ac:dyDescent="0.25">
      <c r="B1008" s="2"/>
      <c r="C1008" s="2"/>
      <c r="D1008" s="2"/>
      <c r="E1008" s="2"/>
      <c r="F1008" s="2"/>
      <c r="G1008" s="2"/>
      <c r="H1008" s="2"/>
      <c r="I1008" s="2"/>
      <c r="J1008" s="2"/>
      <c r="K1008" s="3"/>
    </row>
    <row r="1009" spans="2:11" x14ac:dyDescent="0.25">
      <c r="B1009" s="2"/>
      <c r="C1009" s="2"/>
      <c r="D1009" s="2"/>
      <c r="E1009" s="2"/>
      <c r="F1009" s="2"/>
      <c r="G1009" s="2"/>
      <c r="H1009" s="2"/>
      <c r="I1009" s="2"/>
      <c r="J1009" s="2"/>
      <c r="K1009" s="3"/>
    </row>
    <row r="1010" spans="2:11" x14ac:dyDescent="0.25">
      <c r="B1010" s="2"/>
      <c r="C1010" s="2"/>
      <c r="D1010" s="2"/>
      <c r="E1010" s="2"/>
      <c r="F1010" s="2"/>
      <c r="G1010" s="2"/>
      <c r="H1010" s="2"/>
      <c r="I1010" s="2"/>
      <c r="J1010" s="2"/>
      <c r="K1010" s="3"/>
    </row>
    <row r="1011" spans="2:11" x14ac:dyDescent="0.25">
      <c r="B1011" s="2"/>
      <c r="C1011" s="2"/>
      <c r="D1011" s="2"/>
      <c r="E1011" s="2"/>
      <c r="F1011" s="2"/>
      <c r="G1011" s="2"/>
      <c r="H1011" s="2"/>
      <c r="I1011" s="2"/>
      <c r="J1011" s="2"/>
      <c r="K1011" s="3"/>
    </row>
    <row r="1012" spans="2:11" x14ac:dyDescent="0.25">
      <c r="B1012" s="2"/>
      <c r="C1012" s="2"/>
      <c r="D1012" s="2"/>
      <c r="E1012" s="2"/>
      <c r="F1012" s="2"/>
      <c r="G1012" s="2"/>
      <c r="H1012" s="2"/>
      <c r="I1012" s="2"/>
      <c r="J1012" s="2"/>
      <c r="K1012" s="3"/>
    </row>
    <row r="1013" spans="2:11" x14ac:dyDescent="0.25">
      <c r="B1013" s="2"/>
      <c r="C1013" s="2"/>
      <c r="D1013" s="2"/>
      <c r="E1013" s="2"/>
      <c r="F1013" s="2"/>
      <c r="G1013" s="2"/>
      <c r="H1013" s="2"/>
      <c r="I1013" s="2"/>
      <c r="J1013" s="2"/>
      <c r="K1013" s="3"/>
    </row>
    <row r="1014" spans="2:11" x14ac:dyDescent="0.25">
      <c r="B1014" s="2"/>
      <c r="C1014" s="2"/>
      <c r="D1014" s="2"/>
      <c r="E1014" s="2"/>
      <c r="F1014" s="2"/>
      <c r="G1014" s="2"/>
      <c r="H1014" s="2"/>
      <c r="I1014" s="2"/>
      <c r="J1014" s="2"/>
      <c r="K1014" s="3"/>
    </row>
    <row r="1015" spans="2:11" x14ac:dyDescent="0.25">
      <c r="B1015" s="2"/>
      <c r="C1015" s="2"/>
      <c r="D1015" s="2"/>
      <c r="E1015" s="2"/>
      <c r="F1015" s="2"/>
      <c r="G1015" s="2"/>
      <c r="H1015" s="2"/>
      <c r="I1015" s="2"/>
      <c r="J1015" s="2"/>
      <c r="K1015" s="3"/>
    </row>
    <row r="1016" spans="2:11" x14ac:dyDescent="0.25">
      <c r="B1016" s="2"/>
      <c r="C1016" s="2"/>
      <c r="D1016" s="2"/>
      <c r="E1016" s="2"/>
      <c r="F1016" s="2"/>
      <c r="G1016" s="2"/>
      <c r="H1016" s="2"/>
      <c r="I1016" s="2"/>
      <c r="J1016" s="2"/>
      <c r="K1016" s="3"/>
    </row>
    <row r="1017" spans="2:11" x14ac:dyDescent="0.25">
      <c r="B1017" s="2"/>
      <c r="C1017" s="2"/>
      <c r="D1017" s="2"/>
      <c r="E1017" s="2"/>
      <c r="F1017" s="2"/>
      <c r="G1017" s="2"/>
      <c r="H1017" s="2"/>
      <c r="I1017" s="2"/>
      <c r="J1017" s="2"/>
      <c r="K1017" s="3"/>
    </row>
    <row r="1018" spans="2:11" x14ac:dyDescent="0.25">
      <c r="B1018" s="2"/>
      <c r="C1018" s="2"/>
      <c r="D1018" s="2"/>
      <c r="E1018" s="2"/>
      <c r="F1018" s="2"/>
      <c r="G1018" s="2"/>
      <c r="H1018" s="2"/>
      <c r="I1018" s="2"/>
      <c r="J1018" s="2"/>
      <c r="K1018" s="3"/>
    </row>
    <row r="1019" spans="2:11" x14ac:dyDescent="0.25">
      <c r="B1019" s="2"/>
      <c r="C1019" s="2"/>
      <c r="D1019" s="2"/>
      <c r="E1019" s="2"/>
      <c r="F1019" s="2"/>
      <c r="G1019" s="2"/>
      <c r="H1019" s="2"/>
      <c r="I1019" s="2"/>
      <c r="J1019" s="2"/>
      <c r="K1019" s="3"/>
    </row>
    <row r="1020" spans="2:11" x14ac:dyDescent="0.25">
      <c r="B1020" s="2"/>
      <c r="C1020" s="2"/>
      <c r="D1020" s="2"/>
      <c r="E1020" s="2"/>
      <c r="F1020" s="2"/>
      <c r="G1020" s="2"/>
      <c r="H1020" s="2"/>
      <c r="I1020" s="2"/>
      <c r="J1020" s="2"/>
      <c r="K1020" s="3"/>
    </row>
    <row r="1021" spans="2:11" x14ac:dyDescent="0.25">
      <c r="B1021" s="2"/>
      <c r="C1021" s="2"/>
      <c r="D1021" s="2"/>
      <c r="E1021" s="2"/>
      <c r="F1021" s="2"/>
      <c r="G1021" s="2"/>
      <c r="H1021" s="2"/>
      <c r="I1021" s="2"/>
      <c r="J1021" s="2"/>
      <c r="K1021" s="3"/>
    </row>
    <row r="1022" spans="2:11" x14ac:dyDescent="0.25">
      <c r="B1022" s="2"/>
      <c r="C1022" s="2"/>
      <c r="D1022" s="2"/>
      <c r="E1022" s="2"/>
      <c r="F1022" s="2"/>
      <c r="G1022" s="2"/>
      <c r="H1022" s="2"/>
      <c r="I1022" s="2"/>
      <c r="J1022" s="2"/>
      <c r="K1022" s="3"/>
    </row>
    <row r="1023" spans="2:11" x14ac:dyDescent="0.25">
      <c r="B1023" s="2"/>
      <c r="C1023" s="2"/>
      <c r="D1023" s="2"/>
      <c r="E1023" s="2"/>
      <c r="F1023" s="2"/>
      <c r="G1023" s="2"/>
      <c r="H1023" s="2"/>
      <c r="I1023" s="2"/>
      <c r="J1023" s="2"/>
      <c r="K1023" s="3"/>
    </row>
    <row r="1024" spans="2:11" x14ac:dyDescent="0.25">
      <c r="B1024" s="2"/>
      <c r="C1024" s="2"/>
      <c r="D1024" s="2"/>
      <c r="E1024" s="2"/>
      <c r="F1024" s="2"/>
      <c r="G1024" s="2"/>
      <c r="H1024" s="2"/>
      <c r="I1024" s="2"/>
      <c r="J1024" s="2"/>
      <c r="K1024" s="3"/>
    </row>
    <row r="1025" spans="2:11" x14ac:dyDescent="0.25">
      <c r="B1025" s="2"/>
      <c r="C1025" s="2"/>
      <c r="D1025" s="2"/>
      <c r="E1025" s="2"/>
      <c r="F1025" s="2"/>
      <c r="G1025" s="2"/>
      <c r="H1025" s="2"/>
      <c r="I1025" s="2"/>
      <c r="J1025" s="2"/>
      <c r="K1025" s="3"/>
    </row>
    <row r="1026" spans="2:11" x14ac:dyDescent="0.25">
      <c r="B1026" s="2"/>
      <c r="C1026" s="2"/>
      <c r="D1026" s="2"/>
      <c r="E1026" s="2"/>
      <c r="F1026" s="2"/>
      <c r="G1026" s="2"/>
      <c r="H1026" s="2"/>
      <c r="I1026" s="2"/>
      <c r="J1026" s="2"/>
      <c r="K1026" s="3"/>
    </row>
    <row r="1027" spans="2:11" x14ac:dyDescent="0.25">
      <c r="B1027" s="2"/>
      <c r="C1027" s="2"/>
      <c r="D1027" s="2"/>
      <c r="E1027" s="2"/>
      <c r="F1027" s="2"/>
      <c r="G1027" s="2"/>
      <c r="H1027" s="2"/>
      <c r="I1027" s="2"/>
      <c r="J1027" s="2"/>
      <c r="K1027" s="3"/>
    </row>
    <row r="1028" spans="2:11" x14ac:dyDescent="0.25">
      <c r="B1028" s="2"/>
      <c r="C1028" s="2"/>
      <c r="D1028" s="2"/>
      <c r="E1028" s="2"/>
      <c r="F1028" s="2"/>
      <c r="G1028" s="2"/>
      <c r="H1028" s="2"/>
      <c r="I1028" s="2"/>
      <c r="J1028" s="2"/>
      <c r="K1028" s="3"/>
    </row>
    <row r="1029" spans="2:11" x14ac:dyDescent="0.25">
      <c r="B1029" s="2"/>
      <c r="C1029" s="2"/>
      <c r="D1029" s="2"/>
      <c r="E1029" s="2"/>
      <c r="F1029" s="2"/>
      <c r="G1029" s="2"/>
      <c r="H1029" s="2"/>
      <c r="I1029" s="2"/>
      <c r="J1029" s="2"/>
      <c r="K1029" s="3"/>
    </row>
    <row r="1030" spans="2:11" x14ac:dyDescent="0.25">
      <c r="B1030" s="2"/>
      <c r="C1030" s="2"/>
      <c r="D1030" s="2"/>
      <c r="E1030" s="2"/>
      <c r="F1030" s="2"/>
      <c r="G1030" s="2"/>
      <c r="H1030" s="2"/>
      <c r="I1030" s="2"/>
      <c r="J1030" s="2"/>
      <c r="K1030" s="3"/>
    </row>
    <row r="1031" spans="2:11" x14ac:dyDescent="0.25">
      <c r="B1031" s="2"/>
      <c r="C1031" s="2"/>
      <c r="D1031" s="2"/>
      <c r="E1031" s="2"/>
      <c r="F1031" s="2"/>
      <c r="G1031" s="2"/>
      <c r="H1031" s="2"/>
      <c r="I1031" s="2"/>
      <c r="J1031" s="2"/>
      <c r="K1031" s="3"/>
    </row>
    <row r="1032" spans="2:11" x14ac:dyDescent="0.25">
      <c r="B1032" s="2"/>
      <c r="C1032" s="2"/>
      <c r="D1032" s="2"/>
      <c r="E1032" s="2"/>
      <c r="F1032" s="2"/>
      <c r="G1032" s="2"/>
      <c r="H1032" s="2"/>
      <c r="I1032" s="2"/>
      <c r="J1032" s="2"/>
      <c r="K1032" s="3"/>
    </row>
    <row r="1033" spans="2:11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3"/>
    </row>
    <row r="1034" spans="2:11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3"/>
    </row>
    <row r="1035" spans="2:11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3"/>
    </row>
    <row r="1036" spans="2:11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3"/>
    </row>
    <row r="1037" spans="2:11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3"/>
    </row>
    <row r="1038" spans="2:11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3"/>
    </row>
    <row r="1039" spans="2:11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3"/>
    </row>
    <row r="1040" spans="2:11" x14ac:dyDescent="0.25">
      <c r="B1040" s="2"/>
      <c r="C1040" s="2"/>
      <c r="D1040" s="2"/>
      <c r="E1040" s="2"/>
      <c r="F1040" s="2"/>
      <c r="G1040" s="2"/>
      <c r="H1040" s="2"/>
      <c r="I1040" s="2"/>
      <c r="J1040" s="2"/>
      <c r="K1040" s="3"/>
    </row>
    <row r="1041" spans="2:11" x14ac:dyDescent="0.25">
      <c r="B1041" s="2"/>
      <c r="C1041" s="2"/>
      <c r="D1041" s="2"/>
      <c r="E1041" s="2"/>
      <c r="F1041" s="2"/>
      <c r="G1041" s="2"/>
      <c r="H1041" s="2"/>
      <c r="I1041" s="2"/>
      <c r="J1041" s="2"/>
      <c r="K1041" s="3"/>
    </row>
    <row r="1042" spans="2:11" x14ac:dyDescent="0.25">
      <c r="B1042" s="2"/>
      <c r="C1042" s="2"/>
      <c r="D1042" s="2"/>
      <c r="E1042" s="2"/>
      <c r="F1042" s="2"/>
      <c r="G1042" s="2"/>
      <c r="H1042" s="2"/>
      <c r="I1042" s="2"/>
      <c r="J1042" s="2"/>
      <c r="K1042" s="3"/>
    </row>
    <row r="1043" spans="2:11" x14ac:dyDescent="0.25">
      <c r="B1043" s="2"/>
      <c r="C1043" s="2"/>
      <c r="D1043" s="2"/>
      <c r="E1043" s="2"/>
      <c r="F1043" s="2"/>
      <c r="G1043" s="2"/>
      <c r="H1043" s="2"/>
      <c r="I1043" s="2"/>
      <c r="J1043" s="2"/>
      <c r="K1043" s="3"/>
    </row>
    <row r="1044" spans="2:11" x14ac:dyDescent="0.25">
      <c r="B1044" s="2"/>
      <c r="C1044" s="2"/>
      <c r="D1044" s="2"/>
      <c r="E1044" s="2"/>
      <c r="F1044" s="2"/>
      <c r="G1044" s="2"/>
      <c r="H1044" s="2"/>
      <c r="I1044" s="2"/>
      <c r="J1044" s="2"/>
      <c r="K1044" s="3"/>
    </row>
    <row r="1045" spans="2:11" x14ac:dyDescent="0.25">
      <c r="B1045" s="2"/>
      <c r="C1045" s="2"/>
      <c r="D1045" s="2"/>
      <c r="E1045" s="2"/>
      <c r="F1045" s="2"/>
      <c r="G1045" s="2"/>
      <c r="H1045" s="2"/>
      <c r="I1045" s="2"/>
      <c r="J1045" s="2"/>
      <c r="K1045" s="3"/>
    </row>
    <row r="1046" spans="2:11" x14ac:dyDescent="0.25">
      <c r="B1046" s="2"/>
      <c r="C1046" s="2"/>
      <c r="D1046" s="2"/>
      <c r="E1046" s="2"/>
      <c r="F1046" s="2"/>
      <c r="G1046" s="2"/>
      <c r="H1046" s="2"/>
      <c r="I1046" s="2"/>
      <c r="J1046" s="2"/>
      <c r="K1046" s="3"/>
    </row>
    <row r="1047" spans="2:11" x14ac:dyDescent="0.25">
      <c r="B1047" s="2"/>
      <c r="C1047" s="2"/>
      <c r="D1047" s="2"/>
      <c r="E1047" s="2"/>
      <c r="F1047" s="2"/>
      <c r="G1047" s="2"/>
      <c r="H1047" s="2"/>
      <c r="I1047" s="2"/>
      <c r="J1047" s="2"/>
      <c r="K1047" s="3"/>
    </row>
    <row r="1048" spans="2:11" x14ac:dyDescent="0.25">
      <c r="B1048" s="2"/>
      <c r="C1048" s="2"/>
      <c r="D1048" s="2"/>
      <c r="E1048" s="2"/>
      <c r="F1048" s="2"/>
      <c r="G1048" s="2"/>
      <c r="H1048" s="2"/>
      <c r="I1048" s="2"/>
      <c r="J1048" s="2"/>
      <c r="K1048" s="3"/>
    </row>
    <row r="1049" spans="2:11" x14ac:dyDescent="0.25">
      <c r="B1049" s="2"/>
      <c r="C1049" s="2"/>
      <c r="D1049" s="2"/>
      <c r="E1049" s="2"/>
      <c r="F1049" s="2"/>
      <c r="G1049" s="2"/>
      <c r="H1049" s="2"/>
      <c r="I1049" s="2"/>
      <c r="J1049" s="2"/>
      <c r="K1049" s="3"/>
    </row>
    <row r="1050" spans="2:11" x14ac:dyDescent="0.25">
      <c r="B1050" s="2"/>
      <c r="C1050" s="2"/>
      <c r="D1050" s="2"/>
      <c r="E1050" s="2"/>
      <c r="F1050" s="2"/>
      <c r="G1050" s="2"/>
      <c r="H1050" s="2"/>
      <c r="I1050" s="2"/>
      <c r="J1050" s="2"/>
      <c r="K1050" s="3"/>
    </row>
    <row r="1051" spans="2:11" x14ac:dyDescent="0.25">
      <c r="B1051" s="2"/>
      <c r="C1051" s="2"/>
      <c r="D1051" s="2"/>
      <c r="E1051" s="2"/>
      <c r="F1051" s="2"/>
      <c r="G1051" s="2"/>
      <c r="H1051" s="2"/>
      <c r="I1051" s="2"/>
      <c r="J1051" s="2"/>
      <c r="K1051" s="3"/>
    </row>
    <row r="1052" spans="2:11" x14ac:dyDescent="0.25">
      <c r="B1052" s="2"/>
      <c r="C1052" s="2"/>
      <c r="D1052" s="2"/>
      <c r="E1052" s="2"/>
      <c r="F1052" s="2"/>
      <c r="G1052" s="2"/>
      <c r="H1052" s="2"/>
      <c r="I1052" s="2"/>
      <c r="J1052" s="2"/>
      <c r="K1052" s="3"/>
    </row>
    <row r="1053" spans="2:11" x14ac:dyDescent="0.25">
      <c r="B1053" s="2"/>
      <c r="C1053" s="2"/>
      <c r="D1053" s="2"/>
      <c r="E1053" s="2"/>
      <c r="F1053" s="2"/>
      <c r="G1053" s="2"/>
      <c r="H1053" s="2"/>
      <c r="I1053" s="2"/>
      <c r="J1053" s="2"/>
      <c r="K1053" s="3"/>
    </row>
    <row r="1054" spans="2:11" x14ac:dyDescent="0.25">
      <c r="B1054" s="2"/>
      <c r="C1054" s="2"/>
      <c r="D1054" s="2"/>
      <c r="E1054" s="2"/>
      <c r="F1054" s="2"/>
      <c r="G1054" s="2"/>
      <c r="H1054" s="2"/>
      <c r="I1054" s="2"/>
      <c r="J1054" s="2"/>
      <c r="K1054" s="3"/>
    </row>
    <row r="1055" spans="2:11" x14ac:dyDescent="0.25">
      <c r="B1055" s="2"/>
      <c r="C1055" s="2"/>
      <c r="D1055" s="2"/>
      <c r="E1055" s="2"/>
      <c r="F1055" s="2"/>
      <c r="G1055" s="2"/>
      <c r="H1055" s="2"/>
      <c r="I1055" s="2"/>
      <c r="J1055" s="2"/>
      <c r="K1055" s="3"/>
    </row>
    <row r="1056" spans="2:11" x14ac:dyDescent="0.25">
      <c r="B1056" s="2"/>
      <c r="C1056" s="2"/>
      <c r="D1056" s="2"/>
      <c r="E1056" s="2"/>
      <c r="F1056" s="2"/>
      <c r="G1056" s="2"/>
      <c r="H1056" s="2"/>
      <c r="I1056" s="2"/>
      <c r="J1056" s="2"/>
      <c r="K1056" s="3"/>
    </row>
    <row r="1057" spans="2:11" x14ac:dyDescent="0.25">
      <c r="B1057" s="2"/>
      <c r="C1057" s="2"/>
      <c r="D1057" s="2"/>
      <c r="E1057" s="2"/>
      <c r="F1057" s="2"/>
      <c r="G1057" s="2"/>
      <c r="H1057" s="2"/>
      <c r="I1057" s="2"/>
      <c r="J1057" s="2"/>
      <c r="K1057" s="3"/>
    </row>
    <row r="1058" spans="2:11" x14ac:dyDescent="0.25">
      <c r="B1058" s="2"/>
      <c r="C1058" s="2"/>
      <c r="D1058" s="2"/>
      <c r="E1058" s="2"/>
      <c r="F1058" s="2"/>
      <c r="G1058" s="2"/>
      <c r="H1058" s="2"/>
      <c r="I1058" s="2"/>
      <c r="J1058" s="2"/>
      <c r="K1058" s="3"/>
    </row>
    <row r="1059" spans="2:11" x14ac:dyDescent="0.25">
      <c r="B1059" s="2"/>
      <c r="C1059" s="2"/>
      <c r="D1059" s="2"/>
      <c r="E1059" s="2"/>
      <c r="F1059" s="2"/>
      <c r="G1059" s="2"/>
      <c r="H1059" s="2"/>
      <c r="I1059" s="2"/>
      <c r="J1059" s="2"/>
      <c r="K1059" s="3"/>
    </row>
    <row r="1060" spans="2:11" x14ac:dyDescent="0.25">
      <c r="B1060" s="2"/>
      <c r="C1060" s="2"/>
      <c r="D1060" s="2"/>
      <c r="E1060" s="2"/>
      <c r="F1060" s="2"/>
      <c r="G1060" s="2"/>
      <c r="H1060" s="2"/>
      <c r="I1060" s="2"/>
      <c r="J1060" s="2"/>
      <c r="K1060" s="3"/>
    </row>
    <row r="1061" spans="2:11" x14ac:dyDescent="0.25">
      <c r="B1061" s="2"/>
      <c r="C1061" s="2"/>
      <c r="D1061" s="2"/>
      <c r="E1061" s="2"/>
      <c r="F1061" s="2"/>
      <c r="G1061" s="2"/>
      <c r="H1061" s="2"/>
      <c r="I1061" s="2"/>
      <c r="J1061" s="2"/>
      <c r="K1061" s="3"/>
    </row>
    <row r="1062" spans="2:11" x14ac:dyDescent="0.25">
      <c r="B1062" s="2"/>
      <c r="C1062" s="2"/>
      <c r="D1062" s="2"/>
      <c r="E1062" s="2"/>
      <c r="F1062" s="2"/>
      <c r="G1062" s="2"/>
      <c r="H1062" s="2"/>
      <c r="I1062" s="2"/>
      <c r="J1062" s="2"/>
      <c r="K1062" s="3"/>
    </row>
    <row r="1063" spans="2:11" x14ac:dyDescent="0.25">
      <c r="B1063" s="2"/>
      <c r="C1063" s="2"/>
      <c r="D1063" s="2"/>
      <c r="E1063" s="2"/>
      <c r="F1063" s="2"/>
      <c r="G1063" s="2"/>
      <c r="H1063" s="2"/>
      <c r="I1063" s="2"/>
      <c r="J1063" s="2"/>
      <c r="K1063" s="3"/>
    </row>
    <row r="1064" spans="2:11" x14ac:dyDescent="0.25">
      <c r="B1064" s="2"/>
      <c r="C1064" s="2"/>
      <c r="D1064" s="2"/>
      <c r="E1064" s="2"/>
      <c r="F1064" s="2"/>
      <c r="G1064" s="2"/>
      <c r="H1064" s="2"/>
      <c r="I1064" s="2"/>
      <c r="J1064" s="2"/>
      <c r="K1064" s="3"/>
    </row>
    <row r="1065" spans="2:11" x14ac:dyDescent="0.25">
      <c r="B1065" s="2"/>
      <c r="C1065" s="2"/>
      <c r="D1065" s="2"/>
      <c r="E1065" s="2"/>
      <c r="F1065" s="2"/>
      <c r="G1065" s="2"/>
      <c r="H1065" s="2"/>
      <c r="I1065" s="2"/>
      <c r="J1065" s="2"/>
      <c r="K1065" s="3"/>
    </row>
    <row r="1066" spans="2:11" x14ac:dyDescent="0.25">
      <c r="B1066" s="2"/>
      <c r="C1066" s="2"/>
      <c r="D1066" s="2"/>
      <c r="E1066" s="2"/>
      <c r="F1066" s="2"/>
      <c r="G1066" s="2"/>
      <c r="H1066" s="2"/>
      <c r="I1066" s="2"/>
      <c r="J1066" s="2"/>
      <c r="K1066" s="3"/>
    </row>
    <row r="1067" spans="2:11" x14ac:dyDescent="0.25">
      <c r="B1067" s="2"/>
      <c r="C1067" s="2"/>
      <c r="D1067" s="2"/>
      <c r="E1067" s="2"/>
      <c r="F1067" s="2"/>
      <c r="G1067" s="2"/>
      <c r="H1067" s="2"/>
      <c r="I1067" s="2"/>
      <c r="J1067" s="2"/>
      <c r="K1067" s="3"/>
    </row>
    <row r="1068" spans="2:11" x14ac:dyDescent="0.25">
      <c r="B1068" s="2"/>
      <c r="C1068" s="2"/>
      <c r="D1068" s="2"/>
      <c r="E1068" s="2"/>
      <c r="F1068" s="2"/>
      <c r="G1068" s="2"/>
      <c r="H1068" s="2"/>
      <c r="I1068" s="2"/>
      <c r="J1068" s="2"/>
      <c r="K1068" s="3"/>
    </row>
    <row r="1069" spans="2:11" x14ac:dyDescent="0.25">
      <c r="B1069" s="2"/>
      <c r="C1069" s="2"/>
      <c r="D1069" s="2"/>
      <c r="E1069" s="2"/>
      <c r="F1069" s="2"/>
      <c r="G1069" s="2"/>
      <c r="H1069" s="2"/>
      <c r="I1069" s="2"/>
      <c r="J1069" s="2"/>
      <c r="K1069" s="3"/>
    </row>
    <row r="1070" spans="2:11" x14ac:dyDescent="0.25">
      <c r="B1070" s="2"/>
      <c r="C1070" s="2"/>
      <c r="D1070" s="2"/>
      <c r="E1070" s="2"/>
      <c r="F1070" s="2"/>
      <c r="G1070" s="2"/>
      <c r="H1070" s="2"/>
      <c r="I1070" s="2"/>
      <c r="J1070" s="2"/>
      <c r="K1070" s="3"/>
    </row>
    <row r="1071" spans="2:11" x14ac:dyDescent="0.25">
      <c r="B1071" s="2"/>
      <c r="C1071" s="2"/>
      <c r="D1071" s="2"/>
      <c r="E1071" s="2"/>
      <c r="F1071" s="2"/>
      <c r="G1071" s="2"/>
      <c r="H1071" s="2"/>
      <c r="I1071" s="2"/>
      <c r="J1071" s="2"/>
      <c r="K1071" s="3"/>
    </row>
    <row r="1072" spans="2:11" x14ac:dyDescent="0.25">
      <c r="B1072" s="2"/>
      <c r="C1072" s="2"/>
      <c r="D1072" s="2"/>
      <c r="E1072" s="2"/>
      <c r="F1072" s="2"/>
      <c r="G1072" s="2"/>
      <c r="H1072" s="2"/>
      <c r="I1072" s="2"/>
      <c r="J1072" s="2"/>
      <c r="K1072" s="3"/>
    </row>
    <row r="1073" spans="2:11" x14ac:dyDescent="0.25">
      <c r="B1073" s="2"/>
      <c r="C1073" s="2"/>
      <c r="D1073" s="2"/>
      <c r="E1073" s="2"/>
      <c r="F1073" s="2"/>
      <c r="G1073" s="2"/>
      <c r="H1073" s="2"/>
      <c r="I1073" s="2"/>
      <c r="J1073" s="2"/>
      <c r="K1073" s="3"/>
    </row>
    <row r="1074" spans="2:11" x14ac:dyDescent="0.25">
      <c r="B1074" s="2"/>
      <c r="C1074" s="2"/>
      <c r="D1074" s="2"/>
      <c r="E1074" s="2"/>
      <c r="F1074" s="2"/>
      <c r="G1074" s="2"/>
      <c r="H1074" s="2"/>
      <c r="I1074" s="2"/>
      <c r="J1074" s="2"/>
      <c r="K1074" s="3"/>
    </row>
    <row r="1075" spans="2:11" x14ac:dyDescent="0.25">
      <c r="B1075" s="2"/>
      <c r="C1075" s="2"/>
      <c r="D1075" s="2"/>
      <c r="E1075" s="2"/>
      <c r="F1075" s="2"/>
      <c r="G1075" s="2"/>
      <c r="H1075" s="2"/>
      <c r="I1075" s="2"/>
      <c r="J1075" s="2"/>
      <c r="K1075" s="3"/>
    </row>
    <row r="1076" spans="2:11" x14ac:dyDescent="0.25">
      <c r="B1076" s="2"/>
      <c r="C1076" s="2"/>
      <c r="D1076" s="2"/>
      <c r="E1076" s="2"/>
      <c r="F1076" s="2"/>
      <c r="G1076" s="2"/>
      <c r="H1076" s="2"/>
      <c r="I1076" s="2"/>
      <c r="J1076" s="2"/>
      <c r="K1076" s="3"/>
    </row>
    <row r="1077" spans="2:11" x14ac:dyDescent="0.25">
      <c r="B1077" s="2"/>
      <c r="C1077" s="2"/>
      <c r="D1077" s="2"/>
      <c r="E1077" s="2"/>
      <c r="F1077" s="2"/>
      <c r="G1077" s="2"/>
      <c r="H1077" s="2"/>
      <c r="I1077" s="2"/>
      <c r="J1077" s="2"/>
      <c r="K1077" s="3"/>
    </row>
    <row r="1078" spans="2:11" x14ac:dyDescent="0.25">
      <c r="B1078" s="2"/>
      <c r="C1078" s="2"/>
      <c r="D1078" s="2"/>
      <c r="E1078" s="2"/>
      <c r="F1078" s="2"/>
      <c r="G1078" s="2"/>
      <c r="H1078" s="2"/>
      <c r="I1078" s="2"/>
      <c r="J1078" s="2"/>
      <c r="K1078" s="3"/>
    </row>
    <row r="1079" spans="2:11" x14ac:dyDescent="0.25">
      <c r="B1079" s="2"/>
      <c r="C1079" s="2"/>
      <c r="D1079" s="2"/>
      <c r="E1079" s="2"/>
      <c r="F1079" s="2"/>
      <c r="G1079" s="2"/>
      <c r="H1079" s="2"/>
      <c r="I1079" s="2"/>
      <c r="J1079" s="2"/>
      <c r="K1079" s="3"/>
    </row>
    <row r="1080" spans="2:11" x14ac:dyDescent="0.25">
      <c r="B1080" s="2"/>
      <c r="C1080" s="2"/>
      <c r="D1080" s="2"/>
      <c r="E1080" s="2"/>
      <c r="F1080" s="2"/>
      <c r="G1080" s="2"/>
      <c r="H1080" s="2"/>
      <c r="I1080" s="2"/>
      <c r="J1080" s="2"/>
      <c r="K1080" s="3"/>
    </row>
    <row r="1081" spans="2:11" x14ac:dyDescent="0.25">
      <c r="B1081" s="2"/>
      <c r="C1081" s="2"/>
      <c r="D1081" s="2"/>
      <c r="E1081" s="2"/>
      <c r="F1081" s="2"/>
      <c r="G1081" s="2"/>
      <c r="H1081" s="2"/>
      <c r="I1081" s="2"/>
      <c r="J1081" s="2"/>
      <c r="K1081" s="3"/>
    </row>
    <row r="1082" spans="2:11" x14ac:dyDescent="0.25">
      <c r="B1082" s="2"/>
      <c r="C1082" s="2"/>
      <c r="D1082" s="2"/>
      <c r="E1082" s="2"/>
      <c r="F1082" s="2"/>
      <c r="G1082" s="2"/>
      <c r="H1082" s="2"/>
      <c r="I1082" s="2"/>
      <c r="J1082" s="2"/>
      <c r="K1082" s="3"/>
    </row>
    <row r="1083" spans="2:11" x14ac:dyDescent="0.25">
      <c r="B1083" s="2"/>
      <c r="C1083" s="2"/>
      <c r="D1083" s="2"/>
      <c r="E1083" s="2"/>
      <c r="F1083" s="2"/>
      <c r="G1083" s="2"/>
      <c r="H1083" s="2"/>
      <c r="I1083" s="2"/>
      <c r="J1083" s="2"/>
      <c r="K1083" s="3"/>
    </row>
    <row r="1084" spans="2:11" x14ac:dyDescent="0.25">
      <c r="B1084" s="2"/>
      <c r="C1084" s="2"/>
      <c r="D1084" s="2"/>
      <c r="E1084" s="2"/>
      <c r="F1084" s="2"/>
      <c r="G1084" s="2"/>
      <c r="H1084" s="2"/>
      <c r="I1084" s="2"/>
      <c r="J1084" s="2"/>
      <c r="K1084" s="3"/>
    </row>
    <row r="1085" spans="2:11" x14ac:dyDescent="0.25">
      <c r="B1085" s="2"/>
      <c r="C1085" s="2"/>
      <c r="D1085" s="2"/>
      <c r="E1085" s="2"/>
      <c r="F1085" s="2"/>
      <c r="G1085" s="2"/>
      <c r="H1085" s="2"/>
      <c r="I1085" s="2"/>
      <c r="J1085" s="2"/>
      <c r="K1085" s="3"/>
    </row>
    <row r="1086" spans="2:11" x14ac:dyDescent="0.25">
      <c r="B1086" s="2"/>
      <c r="C1086" s="2"/>
      <c r="D1086" s="2"/>
      <c r="E1086" s="2"/>
      <c r="F1086" s="2"/>
      <c r="G1086" s="2"/>
      <c r="H1086" s="2"/>
      <c r="I1086" s="2"/>
      <c r="J1086" s="2"/>
      <c r="K1086" s="3"/>
    </row>
    <row r="1087" spans="2:11" x14ac:dyDescent="0.25">
      <c r="B1087" s="2"/>
      <c r="C1087" s="2"/>
      <c r="D1087" s="2"/>
      <c r="E1087" s="2"/>
      <c r="F1087" s="2"/>
      <c r="G1087" s="2"/>
      <c r="H1087" s="2"/>
      <c r="I1087" s="2"/>
      <c r="J1087" s="2"/>
      <c r="K1087" s="3"/>
    </row>
    <row r="1088" spans="2:11" x14ac:dyDescent="0.25">
      <c r="B1088" s="2"/>
      <c r="C1088" s="2"/>
      <c r="D1088" s="2"/>
      <c r="E1088" s="2"/>
      <c r="F1088" s="2"/>
      <c r="G1088" s="2"/>
      <c r="H1088" s="2"/>
      <c r="I1088" s="2"/>
      <c r="J1088" s="2"/>
      <c r="K1088" s="3"/>
    </row>
    <row r="1089" spans="2:11" x14ac:dyDescent="0.25">
      <c r="B1089" s="2"/>
      <c r="C1089" s="2"/>
      <c r="D1089" s="2"/>
      <c r="E1089" s="2"/>
      <c r="F1089" s="2"/>
      <c r="G1089" s="2"/>
      <c r="H1089" s="2"/>
      <c r="I1089" s="2"/>
      <c r="J1089" s="2"/>
      <c r="K1089" s="3"/>
    </row>
    <row r="1090" spans="2:11" x14ac:dyDescent="0.25">
      <c r="B1090" s="2"/>
      <c r="C1090" s="2"/>
      <c r="D1090" s="2"/>
      <c r="E1090" s="2"/>
      <c r="F1090" s="2"/>
      <c r="G1090" s="2"/>
      <c r="H1090" s="2"/>
      <c r="I1090" s="2"/>
      <c r="J1090" s="2"/>
      <c r="K1090" s="3"/>
    </row>
    <row r="1091" spans="2:11" x14ac:dyDescent="0.25">
      <c r="B1091" s="2"/>
      <c r="C1091" s="2"/>
      <c r="D1091" s="2"/>
      <c r="E1091" s="2"/>
      <c r="F1091" s="2"/>
      <c r="G1091" s="2"/>
      <c r="H1091" s="2"/>
      <c r="I1091" s="2"/>
      <c r="J1091" s="2"/>
      <c r="K1091" s="3"/>
    </row>
    <row r="1092" spans="2:11" x14ac:dyDescent="0.25">
      <c r="B1092" s="2"/>
      <c r="C1092" s="2"/>
      <c r="D1092" s="2"/>
      <c r="E1092" s="2"/>
      <c r="F1092" s="2"/>
      <c r="G1092" s="2"/>
      <c r="H1092" s="2"/>
      <c r="I1092" s="2"/>
      <c r="J1092" s="2"/>
      <c r="K1092" s="3"/>
    </row>
    <row r="1093" spans="2:11" x14ac:dyDescent="0.25">
      <c r="B1093" s="2"/>
      <c r="C1093" s="2"/>
      <c r="D1093" s="2"/>
      <c r="E1093" s="2"/>
      <c r="F1093" s="2"/>
      <c r="G1093" s="2"/>
      <c r="H1093" s="2"/>
      <c r="I1093" s="2"/>
      <c r="J1093" s="2"/>
      <c r="K1093" s="3"/>
    </row>
    <row r="1094" spans="2:11" x14ac:dyDescent="0.25">
      <c r="B1094" s="2"/>
      <c r="C1094" s="2"/>
      <c r="D1094" s="2"/>
      <c r="E1094" s="2"/>
      <c r="F1094" s="2"/>
      <c r="G1094" s="2"/>
      <c r="H1094" s="2"/>
      <c r="I1094" s="2"/>
      <c r="J1094" s="2"/>
      <c r="K1094" s="3"/>
    </row>
    <row r="1095" spans="2:11" x14ac:dyDescent="0.25">
      <c r="B1095" s="2"/>
      <c r="C1095" s="2"/>
      <c r="D1095" s="2"/>
      <c r="E1095" s="2"/>
      <c r="F1095" s="2"/>
      <c r="G1095" s="2"/>
      <c r="H1095" s="2"/>
      <c r="I1095" s="2"/>
      <c r="J1095" s="2"/>
      <c r="K1095" s="3"/>
    </row>
    <row r="1096" spans="2:11" x14ac:dyDescent="0.25">
      <c r="B1096" s="2"/>
      <c r="C1096" s="2"/>
      <c r="D1096" s="2"/>
      <c r="E1096" s="2"/>
      <c r="F1096" s="2"/>
      <c r="G1096" s="2"/>
      <c r="H1096" s="2"/>
      <c r="I1096" s="2"/>
      <c r="J1096" s="2"/>
      <c r="K1096" s="3"/>
    </row>
    <row r="1097" spans="2:11" x14ac:dyDescent="0.25">
      <c r="B1097" s="2"/>
      <c r="C1097" s="2"/>
      <c r="D1097" s="2"/>
      <c r="E1097" s="2"/>
      <c r="F1097" s="2"/>
      <c r="G1097" s="2"/>
      <c r="H1097" s="2"/>
      <c r="I1097" s="2"/>
      <c r="J1097" s="2"/>
      <c r="K1097" s="3"/>
    </row>
    <row r="1098" spans="2:11" x14ac:dyDescent="0.25">
      <c r="B1098" s="2"/>
      <c r="C1098" s="2"/>
      <c r="D1098" s="2"/>
      <c r="E1098" s="2"/>
      <c r="F1098" s="2"/>
      <c r="G1098" s="2"/>
      <c r="H1098" s="2"/>
      <c r="I1098" s="2"/>
      <c r="J1098" s="2"/>
      <c r="K1098" s="3"/>
    </row>
    <row r="1099" spans="2:11" x14ac:dyDescent="0.25">
      <c r="B1099" s="2"/>
      <c r="C1099" s="2"/>
      <c r="D1099" s="2"/>
      <c r="E1099" s="2"/>
      <c r="F1099" s="2"/>
      <c r="G1099" s="2"/>
      <c r="H1099" s="2"/>
      <c r="I1099" s="2"/>
      <c r="J1099" s="2"/>
      <c r="K1099" s="3"/>
    </row>
    <row r="1100" spans="2:11" x14ac:dyDescent="0.25">
      <c r="B1100" s="2"/>
      <c r="C1100" s="2"/>
      <c r="D1100" s="2"/>
      <c r="E1100" s="2"/>
      <c r="F1100" s="2"/>
      <c r="G1100" s="2"/>
      <c r="H1100" s="2"/>
      <c r="I1100" s="2"/>
      <c r="J1100" s="2"/>
      <c r="K1100" s="3"/>
    </row>
    <row r="1101" spans="2:11" x14ac:dyDescent="0.25">
      <c r="B1101" s="2"/>
      <c r="C1101" s="2"/>
      <c r="D1101" s="2"/>
      <c r="E1101" s="2"/>
      <c r="F1101" s="2"/>
      <c r="G1101" s="2"/>
      <c r="H1101" s="2"/>
      <c r="I1101" s="2"/>
      <c r="J1101" s="2"/>
      <c r="K1101" s="3"/>
    </row>
    <row r="1102" spans="2:11" x14ac:dyDescent="0.25">
      <c r="B1102" s="2"/>
      <c r="C1102" s="2"/>
      <c r="D1102" s="2"/>
      <c r="E1102" s="2"/>
      <c r="F1102" s="2"/>
      <c r="G1102" s="2"/>
      <c r="H1102" s="2"/>
      <c r="I1102" s="2"/>
      <c r="J1102" s="2"/>
      <c r="K1102" s="3"/>
    </row>
    <row r="1103" spans="2:11" x14ac:dyDescent="0.25">
      <c r="B1103" s="2"/>
      <c r="C1103" s="2"/>
      <c r="D1103" s="2"/>
      <c r="E1103" s="2"/>
      <c r="F1103" s="2"/>
      <c r="G1103" s="2"/>
      <c r="H1103" s="2"/>
      <c r="I1103" s="2"/>
      <c r="J1103" s="2"/>
      <c r="K1103" s="3"/>
    </row>
    <row r="1104" spans="2:11" x14ac:dyDescent="0.25">
      <c r="B1104" s="2"/>
      <c r="C1104" s="2"/>
      <c r="D1104" s="2"/>
      <c r="E1104" s="2"/>
      <c r="F1104" s="2"/>
      <c r="G1104" s="2"/>
      <c r="H1104" s="2"/>
      <c r="I1104" s="2"/>
      <c r="J1104" s="2"/>
      <c r="K1104" s="3"/>
    </row>
    <row r="1105" spans="2:11" x14ac:dyDescent="0.25">
      <c r="B1105" s="2"/>
      <c r="C1105" s="2"/>
      <c r="D1105" s="2"/>
      <c r="E1105" s="2"/>
      <c r="F1105" s="2"/>
      <c r="G1105" s="2"/>
      <c r="H1105" s="2"/>
      <c r="I1105" s="2"/>
      <c r="J1105" s="2"/>
      <c r="K1105" s="3"/>
    </row>
    <row r="1106" spans="2:11" x14ac:dyDescent="0.25">
      <c r="B1106" s="2"/>
      <c r="C1106" s="2"/>
      <c r="D1106" s="2"/>
      <c r="E1106" s="2"/>
      <c r="F1106" s="2"/>
      <c r="G1106" s="2"/>
      <c r="H1106" s="2"/>
      <c r="I1106" s="2"/>
      <c r="J1106" s="2"/>
      <c r="K1106" s="3"/>
    </row>
    <row r="1107" spans="2:11" x14ac:dyDescent="0.25">
      <c r="B1107" s="2"/>
      <c r="C1107" s="2"/>
      <c r="D1107" s="2"/>
      <c r="E1107" s="2"/>
      <c r="F1107" s="2"/>
      <c r="G1107" s="2"/>
      <c r="H1107" s="2"/>
      <c r="I1107" s="2"/>
      <c r="J1107" s="2"/>
      <c r="K1107" s="3"/>
    </row>
    <row r="1108" spans="2:11" x14ac:dyDescent="0.25">
      <c r="B1108" s="2"/>
      <c r="C1108" s="2"/>
      <c r="D1108" s="2"/>
      <c r="E1108" s="2"/>
      <c r="F1108" s="2"/>
      <c r="G1108" s="2"/>
      <c r="H1108" s="2"/>
      <c r="I1108" s="2"/>
      <c r="J1108" s="2"/>
      <c r="K1108" s="3"/>
    </row>
    <row r="1109" spans="2:11" x14ac:dyDescent="0.25">
      <c r="B1109" s="2"/>
      <c r="C1109" s="2"/>
      <c r="D1109" s="2"/>
      <c r="E1109" s="2"/>
      <c r="F1109" s="2"/>
      <c r="G1109" s="2"/>
      <c r="H1109" s="2"/>
      <c r="I1109" s="2"/>
      <c r="J1109" s="2"/>
      <c r="K1109" s="3"/>
    </row>
    <row r="1110" spans="2:11" x14ac:dyDescent="0.25">
      <c r="B1110" s="2"/>
      <c r="C1110" s="2"/>
      <c r="D1110" s="2"/>
      <c r="E1110" s="2"/>
      <c r="F1110" s="2"/>
      <c r="G1110" s="2"/>
      <c r="H1110" s="2"/>
      <c r="I1110" s="2"/>
      <c r="J1110" s="2"/>
      <c r="K1110" s="3"/>
    </row>
    <row r="1111" spans="2:11" x14ac:dyDescent="0.25">
      <c r="B1111" s="2"/>
      <c r="C1111" s="2"/>
      <c r="D1111" s="2"/>
      <c r="E1111" s="2"/>
      <c r="F1111" s="2"/>
      <c r="G1111" s="2"/>
      <c r="H1111" s="2"/>
      <c r="I1111" s="2"/>
      <c r="J1111" s="2"/>
      <c r="K1111" s="3"/>
    </row>
    <row r="1112" spans="2:11" x14ac:dyDescent="0.25">
      <c r="B1112" s="2"/>
      <c r="C1112" s="2"/>
      <c r="D1112" s="2"/>
      <c r="E1112" s="2"/>
      <c r="F1112" s="2"/>
      <c r="G1112" s="2"/>
      <c r="H1112" s="2"/>
      <c r="I1112" s="2"/>
      <c r="J1112" s="2"/>
      <c r="K1112" s="3"/>
    </row>
    <row r="1113" spans="2:11" x14ac:dyDescent="0.25">
      <c r="B1113" s="2"/>
      <c r="C1113" s="2"/>
      <c r="D1113" s="2"/>
      <c r="E1113" s="2"/>
      <c r="F1113" s="2"/>
      <c r="G1113" s="2"/>
      <c r="H1113" s="2"/>
      <c r="I1113" s="2"/>
      <c r="J1113" s="2"/>
      <c r="K1113" s="3"/>
    </row>
    <row r="1114" spans="2:11" x14ac:dyDescent="0.25">
      <c r="B1114" s="2"/>
      <c r="C1114" s="2"/>
      <c r="D1114" s="2"/>
      <c r="E1114" s="2"/>
      <c r="F1114" s="2"/>
      <c r="G1114" s="2"/>
      <c r="H1114" s="2"/>
      <c r="I1114" s="2"/>
      <c r="J1114" s="2"/>
      <c r="K1114" s="3"/>
    </row>
    <row r="1115" spans="2:11" x14ac:dyDescent="0.25">
      <c r="B1115" s="2"/>
      <c r="C1115" s="2"/>
      <c r="D1115" s="2"/>
      <c r="E1115" s="2"/>
      <c r="F1115" s="2"/>
      <c r="G1115" s="2"/>
      <c r="H1115" s="2"/>
      <c r="I1115" s="2"/>
      <c r="J1115" s="2"/>
      <c r="K1115" s="3"/>
    </row>
    <row r="1116" spans="2:11" x14ac:dyDescent="0.25">
      <c r="B1116" s="2"/>
      <c r="C1116" s="2"/>
      <c r="D1116" s="2"/>
      <c r="E1116" s="2"/>
      <c r="F1116" s="2"/>
      <c r="G1116" s="2"/>
      <c r="H1116" s="2"/>
      <c r="I1116" s="2"/>
      <c r="J1116" s="2"/>
      <c r="K1116" s="3"/>
    </row>
    <row r="1117" spans="2:11" x14ac:dyDescent="0.25">
      <c r="B1117" s="2"/>
      <c r="C1117" s="2"/>
      <c r="D1117" s="2"/>
      <c r="E1117" s="2"/>
      <c r="F1117" s="2"/>
      <c r="G1117" s="2"/>
      <c r="H1117" s="2"/>
      <c r="I1117" s="2"/>
      <c r="J1117" s="2"/>
      <c r="K1117" s="3"/>
    </row>
    <row r="1118" spans="2:11" x14ac:dyDescent="0.25">
      <c r="B1118" s="2"/>
      <c r="C1118" s="2"/>
      <c r="D1118" s="2"/>
      <c r="E1118" s="2"/>
      <c r="F1118" s="2"/>
      <c r="G1118" s="2"/>
      <c r="H1118" s="2"/>
      <c r="I1118" s="2"/>
      <c r="J1118" s="2"/>
      <c r="K1118" s="3"/>
    </row>
    <row r="1119" spans="2:11" x14ac:dyDescent="0.25">
      <c r="B1119" s="2"/>
      <c r="C1119" s="2"/>
      <c r="D1119" s="2"/>
      <c r="E1119" s="2"/>
      <c r="F1119" s="2"/>
      <c r="G1119" s="2"/>
      <c r="H1119" s="2"/>
      <c r="I1119" s="2"/>
      <c r="J1119" s="2"/>
      <c r="K1119" s="3"/>
    </row>
    <row r="1120" spans="2:11" x14ac:dyDescent="0.25">
      <c r="B1120" s="2"/>
      <c r="C1120" s="2"/>
      <c r="D1120" s="2"/>
      <c r="E1120" s="2"/>
      <c r="F1120" s="2"/>
      <c r="G1120" s="2"/>
      <c r="H1120" s="2"/>
      <c r="I1120" s="2"/>
      <c r="J1120" s="2"/>
      <c r="K1120" s="3"/>
    </row>
    <row r="1121" spans="2:11" x14ac:dyDescent="0.25">
      <c r="B1121" s="2"/>
      <c r="C1121" s="2"/>
      <c r="D1121" s="2"/>
      <c r="E1121" s="2"/>
      <c r="F1121" s="2"/>
      <c r="G1121" s="2"/>
      <c r="H1121" s="2"/>
      <c r="I1121" s="2"/>
      <c r="J1121" s="2"/>
      <c r="K1121" s="3"/>
    </row>
    <row r="1122" spans="2:11" x14ac:dyDescent="0.25">
      <c r="B1122" s="2"/>
      <c r="C1122" s="2"/>
      <c r="D1122" s="2"/>
      <c r="E1122" s="2"/>
      <c r="F1122" s="2"/>
      <c r="G1122" s="2"/>
      <c r="H1122" s="2"/>
      <c r="I1122" s="2"/>
      <c r="J1122" s="2"/>
      <c r="K1122" s="3"/>
    </row>
    <row r="1123" spans="2:11" x14ac:dyDescent="0.25">
      <c r="B1123" s="2"/>
      <c r="C1123" s="2"/>
      <c r="D1123" s="2"/>
      <c r="E1123" s="2"/>
      <c r="F1123" s="2"/>
      <c r="G1123" s="2"/>
      <c r="H1123" s="2"/>
      <c r="I1123" s="2"/>
      <c r="J1123" s="2"/>
      <c r="K1123" s="3"/>
    </row>
    <row r="1124" spans="2:11" x14ac:dyDescent="0.25">
      <c r="B1124" s="2"/>
      <c r="C1124" s="2"/>
      <c r="D1124" s="2"/>
      <c r="E1124" s="2"/>
      <c r="F1124" s="2"/>
      <c r="G1124" s="2"/>
      <c r="H1124" s="2"/>
      <c r="I1124" s="2"/>
      <c r="J1124" s="2"/>
      <c r="K1124" s="3"/>
    </row>
    <row r="1125" spans="2:11" x14ac:dyDescent="0.25">
      <c r="B1125" s="2"/>
      <c r="C1125" s="2"/>
      <c r="D1125" s="2"/>
      <c r="E1125" s="2"/>
      <c r="F1125" s="2"/>
      <c r="G1125" s="2"/>
      <c r="H1125" s="2"/>
      <c r="I1125" s="2"/>
      <c r="J1125" s="2"/>
      <c r="K1125" s="3"/>
    </row>
    <row r="1126" spans="2:11" x14ac:dyDescent="0.25">
      <c r="B1126" s="2"/>
      <c r="C1126" s="2"/>
      <c r="D1126" s="2"/>
      <c r="E1126" s="2"/>
      <c r="F1126" s="2"/>
      <c r="G1126" s="2"/>
      <c r="H1126" s="2"/>
      <c r="I1126" s="2"/>
      <c r="J1126" s="2"/>
      <c r="K1126" s="3"/>
    </row>
    <row r="1127" spans="2:11" x14ac:dyDescent="0.25">
      <c r="B1127" s="2"/>
      <c r="C1127" s="2"/>
      <c r="D1127" s="2"/>
      <c r="E1127" s="2"/>
      <c r="F1127" s="2"/>
      <c r="G1127" s="2"/>
      <c r="H1127" s="2"/>
      <c r="I1127" s="2"/>
      <c r="J1127" s="2"/>
      <c r="K1127" s="3"/>
    </row>
    <row r="1128" spans="2:11" x14ac:dyDescent="0.25">
      <c r="B1128" s="2"/>
      <c r="C1128" s="2"/>
      <c r="D1128" s="2"/>
      <c r="E1128" s="2"/>
      <c r="F1128" s="2"/>
      <c r="G1128" s="2"/>
      <c r="H1128" s="2"/>
      <c r="I1128" s="2"/>
      <c r="J1128" s="2"/>
      <c r="K1128" s="3"/>
    </row>
    <row r="1129" spans="2:11" x14ac:dyDescent="0.25">
      <c r="B1129" s="2"/>
      <c r="C1129" s="2"/>
      <c r="D1129" s="2"/>
      <c r="E1129" s="2"/>
      <c r="F1129" s="2"/>
      <c r="G1129" s="2"/>
      <c r="H1129" s="2"/>
      <c r="I1129" s="2"/>
      <c r="J1129" s="2"/>
      <c r="K1129" s="3"/>
    </row>
    <row r="1130" spans="2:11" x14ac:dyDescent="0.25">
      <c r="B1130" s="2"/>
      <c r="C1130" s="2"/>
      <c r="D1130" s="2"/>
      <c r="E1130" s="2"/>
      <c r="F1130" s="2"/>
      <c r="G1130" s="2"/>
      <c r="H1130" s="2"/>
      <c r="I1130" s="2"/>
      <c r="J1130" s="2"/>
      <c r="K1130" s="3"/>
    </row>
    <row r="1131" spans="2:11" x14ac:dyDescent="0.25">
      <c r="B1131" s="2"/>
      <c r="C1131" s="2"/>
      <c r="D1131" s="2"/>
      <c r="E1131" s="2"/>
      <c r="F1131" s="2"/>
      <c r="G1131" s="2"/>
      <c r="H1131" s="2"/>
      <c r="I1131" s="2"/>
      <c r="J1131" s="2"/>
      <c r="K1131" s="3"/>
    </row>
    <row r="1132" spans="2:11" x14ac:dyDescent="0.25">
      <c r="B1132" s="2"/>
      <c r="C1132" s="2"/>
      <c r="D1132" s="2"/>
      <c r="E1132" s="2"/>
      <c r="F1132" s="2"/>
      <c r="G1132" s="2"/>
      <c r="H1132" s="2"/>
      <c r="I1132" s="2"/>
      <c r="J1132" s="2"/>
      <c r="K1132" s="3"/>
    </row>
    <row r="1133" spans="2:11" x14ac:dyDescent="0.25">
      <c r="B1133" s="2"/>
      <c r="C1133" s="2"/>
      <c r="D1133" s="2"/>
      <c r="E1133" s="2"/>
      <c r="F1133" s="2"/>
      <c r="G1133" s="2"/>
      <c r="H1133" s="2"/>
      <c r="I1133" s="2"/>
      <c r="J1133" s="2"/>
      <c r="K1133" s="3"/>
    </row>
    <row r="1134" spans="2:11" x14ac:dyDescent="0.25">
      <c r="B1134" s="2"/>
      <c r="C1134" s="2"/>
      <c r="D1134" s="2"/>
      <c r="E1134" s="2"/>
      <c r="F1134" s="2"/>
      <c r="G1134" s="2"/>
      <c r="H1134" s="2"/>
      <c r="I1134" s="2"/>
      <c r="J1134" s="2"/>
      <c r="K1134" s="3"/>
    </row>
    <row r="1135" spans="2:11" x14ac:dyDescent="0.25">
      <c r="B1135" s="2"/>
      <c r="C1135" s="2"/>
      <c r="D1135" s="2"/>
      <c r="E1135" s="2"/>
      <c r="F1135" s="2"/>
      <c r="G1135" s="2"/>
      <c r="H1135" s="2"/>
      <c r="I1135" s="2"/>
      <c r="J1135" s="2"/>
      <c r="K1135" s="3"/>
    </row>
    <row r="1136" spans="2:11" x14ac:dyDescent="0.25">
      <c r="B1136" s="2"/>
      <c r="C1136" s="2"/>
      <c r="D1136" s="2"/>
      <c r="E1136" s="2"/>
      <c r="F1136" s="2"/>
      <c r="G1136" s="2"/>
      <c r="H1136" s="2"/>
      <c r="I1136" s="2"/>
      <c r="J1136" s="2"/>
      <c r="K1136" s="3"/>
    </row>
    <row r="1137" spans="2:11" x14ac:dyDescent="0.25">
      <c r="B1137" s="2"/>
      <c r="C1137" s="2"/>
      <c r="D1137" s="2"/>
      <c r="E1137" s="2"/>
      <c r="F1137" s="2"/>
      <c r="G1137" s="2"/>
      <c r="H1137" s="2"/>
      <c r="I1137" s="2"/>
      <c r="J1137" s="2"/>
      <c r="K1137" s="3"/>
    </row>
    <row r="1138" spans="2:11" x14ac:dyDescent="0.25">
      <c r="B1138" s="2"/>
      <c r="C1138" s="2"/>
      <c r="D1138" s="2"/>
      <c r="E1138" s="2"/>
      <c r="F1138" s="2"/>
      <c r="G1138" s="2"/>
      <c r="H1138" s="2"/>
      <c r="I1138" s="2"/>
      <c r="J1138" s="2"/>
      <c r="K1138" s="3"/>
    </row>
    <row r="1139" spans="2:11" x14ac:dyDescent="0.25">
      <c r="B1139" s="2"/>
      <c r="C1139" s="2"/>
      <c r="D1139" s="2"/>
      <c r="E1139" s="2"/>
      <c r="F1139" s="2"/>
      <c r="G1139" s="2"/>
      <c r="H1139" s="2"/>
      <c r="I1139" s="2"/>
      <c r="J1139" s="2"/>
      <c r="K1139" s="3"/>
    </row>
    <row r="1140" spans="2:11" x14ac:dyDescent="0.25">
      <c r="B1140" s="2"/>
      <c r="C1140" s="2"/>
      <c r="D1140" s="2"/>
      <c r="E1140" s="2"/>
      <c r="F1140" s="2"/>
      <c r="G1140" s="2"/>
      <c r="H1140" s="2"/>
      <c r="I1140" s="2"/>
      <c r="J1140" s="2"/>
      <c r="K1140" s="3"/>
    </row>
    <row r="1141" spans="2:11" x14ac:dyDescent="0.25">
      <c r="B1141" s="2"/>
      <c r="C1141" s="2"/>
      <c r="D1141" s="2"/>
      <c r="E1141" s="2"/>
      <c r="F1141" s="2"/>
      <c r="G1141" s="2"/>
      <c r="H1141" s="2"/>
      <c r="I1141" s="2"/>
      <c r="J1141" s="2"/>
      <c r="K1141" s="3"/>
    </row>
    <row r="1142" spans="2:11" x14ac:dyDescent="0.25">
      <c r="B1142" s="2"/>
      <c r="C1142" s="2"/>
      <c r="D1142" s="2"/>
      <c r="E1142" s="2"/>
      <c r="F1142" s="2"/>
      <c r="G1142" s="2"/>
      <c r="H1142" s="2"/>
      <c r="I1142" s="2"/>
      <c r="J1142" s="2"/>
      <c r="K1142" s="3"/>
    </row>
    <row r="1143" spans="2:11" x14ac:dyDescent="0.25">
      <c r="B1143" s="2"/>
      <c r="C1143" s="2"/>
      <c r="D1143" s="2"/>
      <c r="E1143" s="2"/>
      <c r="F1143" s="2"/>
      <c r="G1143" s="2"/>
      <c r="H1143" s="2"/>
      <c r="I1143" s="2"/>
      <c r="J1143" s="2"/>
      <c r="K1143" s="3"/>
    </row>
    <row r="1144" spans="2:11" x14ac:dyDescent="0.25">
      <c r="B1144" s="2"/>
      <c r="C1144" s="2"/>
      <c r="D1144" s="2"/>
      <c r="E1144" s="2"/>
      <c r="F1144" s="2"/>
      <c r="G1144" s="2"/>
      <c r="H1144" s="2"/>
      <c r="I1144" s="2"/>
      <c r="J1144" s="2"/>
      <c r="K1144" s="3"/>
    </row>
    <row r="1145" spans="2:11" x14ac:dyDescent="0.25">
      <c r="B1145" s="2"/>
      <c r="C1145" s="2"/>
      <c r="D1145" s="2"/>
      <c r="E1145" s="2"/>
      <c r="F1145" s="2"/>
      <c r="G1145" s="2"/>
      <c r="H1145" s="2"/>
      <c r="I1145" s="2"/>
      <c r="J1145" s="2"/>
      <c r="K1145" s="3"/>
    </row>
    <row r="1146" spans="2:11" x14ac:dyDescent="0.25">
      <c r="B1146" s="2"/>
      <c r="C1146" s="2"/>
      <c r="D1146" s="2"/>
      <c r="E1146" s="2"/>
      <c r="F1146" s="2"/>
      <c r="G1146" s="2"/>
      <c r="H1146" s="2"/>
      <c r="I1146" s="2"/>
      <c r="J1146" s="2"/>
      <c r="K1146" s="3"/>
    </row>
    <row r="1147" spans="2:11" x14ac:dyDescent="0.25">
      <c r="B1147" s="2"/>
      <c r="C1147" s="2"/>
      <c r="D1147" s="2"/>
      <c r="E1147" s="2"/>
      <c r="F1147" s="2"/>
      <c r="G1147" s="2"/>
      <c r="H1147" s="2"/>
      <c r="I1147" s="2"/>
      <c r="J1147" s="2"/>
      <c r="K1147" s="3"/>
    </row>
    <row r="1148" spans="2:11" x14ac:dyDescent="0.25">
      <c r="B1148" s="2"/>
      <c r="C1148" s="2"/>
      <c r="D1148" s="2"/>
      <c r="E1148" s="2"/>
      <c r="F1148" s="2"/>
      <c r="G1148" s="2"/>
      <c r="H1148" s="2"/>
      <c r="I1148" s="2"/>
      <c r="J1148" s="2"/>
      <c r="K1148" s="3"/>
    </row>
    <row r="1149" spans="2:11" x14ac:dyDescent="0.25">
      <c r="B1149" s="2"/>
      <c r="C1149" s="2"/>
      <c r="D1149" s="2"/>
      <c r="E1149" s="2"/>
      <c r="F1149" s="2"/>
      <c r="G1149" s="2"/>
      <c r="H1149" s="2"/>
      <c r="I1149" s="2"/>
      <c r="J1149" s="2"/>
      <c r="K1149" s="3"/>
    </row>
    <row r="1150" spans="2:11" x14ac:dyDescent="0.25">
      <c r="B1150" s="2"/>
      <c r="C1150" s="2"/>
      <c r="D1150" s="2"/>
      <c r="E1150" s="2"/>
      <c r="F1150" s="2"/>
      <c r="G1150" s="2"/>
      <c r="H1150" s="2"/>
      <c r="I1150" s="2"/>
      <c r="J1150" s="2"/>
      <c r="K1150" s="3"/>
    </row>
    <row r="1151" spans="2:11" x14ac:dyDescent="0.25">
      <c r="B1151" s="2"/>
      <c r="C1151" s="2"/>
      <c r="D1151" s="2"/>
      <c r="E1151" s="2"/>
      <c r="F1151" s="2"/>
      <c r="G1151" s="2"/>
      <c r="H1151" s="2"/>
      <c r="I1151" s="2"/>
      <c r="J1151" s="2"/>
      <c r="K1151" s="3"/>
    </row>
    <row r="1152" spans="2:11" x14ac:dyDescent="0.25">
      <c r="B1152" s="2"/>
      <c r="C1152" s="2"/>
      <c r="D1152" s="2"/>
      <c r="E1152" s="2"/>
      <c r="F1152" s="2"/>
      <c r="G1152" s="2"/>
      <c r="H1152" s="2"/>
      <c r="I1152" s="2"/>
      <c r="J1152" s="2"/>
      <c r="K1152" s="3"/>
    </row>
    <row r="1153" spans="2:11" x14ac:dyDescent="0.25">
      <c r="B1153" s="2"/>
      <c r="C1153" s="2"/>
      <c r="D1153" s="2"/>
      <c r="E1153" s="2"/>
      <c r="F1153" s="2"/>
      <c r="G1153" s="2"/>
      <c r="H1153" s="2"/>
      <c r="I1153" s="2"/>
      <c r="J1153" s="2"/>
      <c r="K1153" s="3"/>
    </row>
    <row r="1154" spans="2:11" x14ac:dyDescent="0.25">
      <c r="B1154" s="2"/>
      <c r="C1154" s="2"/>
      <c r="D1154" s="2"/>
      <c r="E1154" s="2"/>
      <c r="F1154" s="2"/>
      <c r="G1154" s="2"/>
      <c r="H1154" s="2"/>
      <c r="I1154" s="2"/>
      <c r="J1154" s="2"/>
      <c r="K1154" s="3"/>
    </row>
    <row r="1155" spans="2:11" x14ac:dyDescent="0.25">
      <c r="B1155" s="2"/>
      <c r="C1155" s="2"/>
      <c r="D1155" s="2"/>
      <c r="E1155" s="2"/>
      <c r="F1155" s="2"/>
      <c r="G1155" s="2"/>
      <c r="H1155" s="2"/>
      <c r="I1155" s="2"/>
      <c r="J1155" s="2"/>
      <c r="K1155" s="3"/>
    </row>
    <row r="1156" spans="2:11" x14ac:dyDescent="0.25">
      <c r="B1156" s="2"/>
      <c r="C1156" s="2"/>
      <c r="D1156" s="2"/>
      <c r="E1156" s="2"/>
      <c r="F1156" s="2"/>
      <c r="G1156" s="2"/>
      <c r="H1156" s="2"/>
      <c r="I1156" s="2"/>
      <c r="J1156" s="2"/>
      <c r="K1156" s="3"/>
    </row>
    <row r="1157" spans="2:11" x14ac:dyDescent="0.25">
      <c r="B1157" s="2"/>
      <c r="C1157" s="2"/>
      <c r="D1157" s="2"/>
      <c r="E1157" s="2"/>
      <c r="F1157" s="2"/>
      <c r="G1157" s="2"/>
      <c r="H1157" s="2"/>
      <c r="I1157" s="2"/>
      <c r="J1157" s="2"/>
      <c r="K1157" s="3"/>
    </row>
    <row r="1158" spans="2:11" x14ac:dyDescent="0.25">
      <c r="B1158" s="2"/>
      <c r="C1158" s="2"/>
      <c r="D1158" s="2"/>
      <c r="E1158" s="2"/>
      <c r="F1158" s="2"/>
      <c r="G1158" s="2"/>
      <c r="H1158" s="2"/>
      <c r="I1158" s="2"/>
      <c r="J1158" s="2"/>
      <c r="K1158" s="3"/>
    </row>
    <row r="1159" spans="2:11" x14ac:dyDescent="0.25">
      <c r="B1159" s="2"/>
      <c r="C1159" s="2"/>
      <c r="D1159" s="2"/>
      <c r="E1159" s="2"/>
      <c r="F1159" s="2"/>
      <c r="G1159" s="2"/>
      <c r="H1159" s="2"/>
      <c r="I1159" s="2"/>
      <c r="J1159" s="2"/>
      <c r="K1159" s="3"/>
    </row>
    <row r="1160" spans="2:11" x14ac:dyDescent="0.25">
      <c r="B1160" s="2"/>
      <c r="C1160" s="2"/>
      <c r="D1160" s="2"/>
      <c r="E1160" s="2"/>
      <c r="F1160" s="2"/>
      <c r="G1160" s="2"/>
      <c r="H1160" s="2"/>
      <c r="I1160" s="2"/>
      <c r="J1160" s="2"/>
      <c r="K1160" s="3"/>
    </row>
    <row r="1161" spans="2:11" x14ac:dyDescent="0.25">
      <c r="B1161" s="2"/>
      <c r="C1161" s="2"/>
      <c r="D1161" s="2"/>
      <c r="E1161" s="2"/>
      <c r="F1161" s="2"/>
      <c r="G1161" s="2"/>
      <c r="H1161" s="2"/>
      <c r="I1161" s="2"/>
      <c r="J1161" s="2"/>
      <c r="K1161" s="3"/>
    </row>
    <row r="1162" spans="2:11" x14ac:dyDescent="0.25">
      <c r="B1162" s="2"/>
      <c r="C1162" s="2"/>
      <c r="D1162" s="2"/>
      <c r="E1162" s="2"/>
      <c r="F1162" s="2"/>
      <c r="G1162" s="2"/>
      <c r="H1162" s="2"/>
      <c r="I1162" s="2"/>
      <c r="J1162" s="2"/>
      <c r="K1162" s="3"/>
    </row>
    <row r="1163" spans="2:11" x14ac:dyDescent="0.25">
      <c r="B1163" s="2"/>
      <c r="C1163" s="2"/>
      <c r="D1163" s="2"/>
      <c r="E1163" s="2"/>
      <c r="F1163" s="2"/>
      <c r="G1163" s="2"/>
      <c r="H1163" s="2"/>
      <c r="I1163" s="2"/>
      <c r="J1163" s="2"/>
      <c r="K1163" s="3"/>
    </row>
    <row r="1164" spans="2:11" x14ac:dyDescent="0.25">
      <c r="B1164" s="2"/>
      <c r="C1164" s="2"/>
      <c r="D1164" s="2"/>
      <c r="E1164" s="2"/>
      <c r="F1164" s="2"/>
      <c r="G1164" s="2"/>
      <c r="H1164" s="2"/>
      <c r="I1164" s="2"/>
      <c r="J1164" s="2"/>
      <c r="K1164" s="3"/>
    </row>
    <row r="1165" spans="2:11" x14ac:dyDescent="0.25">
      <c r="B1165" s="2"/>
      <c r="C1165" s="2"/>
      <c r="D1165" s="2"/>
      <c r="E1165" s="2"/>
      <c r="F1165" s="2"/>
      <c r="G1165" s="2"/>
      <c r="H1165" s="2"/>
      <c r="I1165" s="2"/>
      <c r="J1165" s="2"/>
      <c r="K1165" s="3"/>
    </row>
    <row r="1166" spans="2:11" x14ac:dyDescent="0.25">
      <c r="B1166" s="2"/>
      <c r="C1166" s="2"/>
      <c r="D1166" s="2"/>
      <c r="E1166" s="2"/>
      <c r="F1166" s="2"/>
      <c r="G1166" s="2"/>
      <c r="H1166" s="2"/>
      <c r="I1166" s="2"/>
      <c r="J1166" s="2"/>
      <c r="K1166" s="3"/>
    </row>
    <row r="1167" spans="2:11" x14ac:dyDescent="0.25">
      <c r="B1167" s="2"/>
      <c r="C1167" s="2"/>
      <c r="D1167" s="2"/>
      <c r="E1167" s="2"/>
      <c r="F1167" s="2"/>
      <c r="G1167" s="2"/>
      <c r="H1167" s="2"/>
      <c r="I1167" s="2"/>
      <c r="J1167" s="2"/>
      <c r="K1167" s="3"/>
    </row>
    <row r="1168" spans="2:11" x14ac:dyDescent="0.25">
      <c r="B1168" s="2"/>
      <c r="C1168" s="2"/>
      <c r="D1168" s="2"/>
      <c r="E1168" s="2"/>
      <c r="F1168" s="2"/>
      <c r="G1168" s="2"/>
      <c r="H1168" s="2"/>
      <c r="I1168" s="2"/>
      <c r="J1168" s="2"/>
      <c r="K1168" s="3"/>
    </row>
    <row r="1169" spans="2:11" x14ac:dyDescent="0.25">
      <c r="B1169" s="2"/>
      <c r="C1169" s="2"/>
      <c r="D1169" s="2"/>
      <c r="E1169" s="2"/>
      <c r="F1169" s="2"/>
      <c r="G1169" s="2"/>
      <c r="H1169" s="2"/>
      <c r="I1169" s="2"/>
      <c r="J1169" s="2"/>
      <c r="K1169" s="3"/>
    </row>
    <row r="1170" spans="2:11" x14ac:dyDescent="0.25">
      <c r="B1170" s="2"/>
      <c r="C1170" s="2"/>
      <c r="D1170" s="2"/>
      <c r="E1170" s="2"/>
      <c r="F1170" s="2"/>
      <c r="G1170" s="2"/>
      <c r="H1170" s="2"/>
      <c r="I1170" s="2"/>
      <c r="J1170" s="2"/>
      <c r="K1170" s="3"/>
    </row>
    <row r="1171" spans="2:11" x14ac:dyDescent="0.25">
      <c r="B1171" s="2"/>
      <c r="C1171" s="2"/>
      <c r="D1171" s="2"/>
      <c r="E1171" s="2"/>
      <c r="F1171" s="2"/>
      <c r="G1171" s="2"/>
      <c r="H1171" s="2"/>
      <c r="I1171" s="2"/>
      <c r="J1171" s="2"/>
      <c r="K1171" s="3"/>
    </row>
    <row r="1172" spans="2:11" x14ac:dyDescent="0.25">
      <c r="B1172" s="2"/>
      <c r="C1172" s="2"/>
      <c r="D1172" s="2"/>
      <c r="E1172" s="2"/>
      <c r="F1172" s="2"/>
      <c r="G1172" s="2"/>
      <c r="H1172" s="2"/>
      <c r="I1172" s="2"/>
      <c r="J1172" s="2"/>
      <c r="K1172" s="3"/>
    </row>
    <row r="1173" spans="2:11" x14ac:dyDescent="0.25">
      <c r="B1173" s="2"/>
      <c r="C1173" s="2"/>
      <c r="D1173" s="2"/>
      <c r="E1173" s="2"/>
      <c r="F1173" s="2"/>
      <c r="G1173" s="2"/>
      <c r="H1173" s="2"/>
      <c r="I1173" s="2"/>
      <c r="J1173" s="2"/>
      <c r="K1173" s="3"/>
    </row>
    <row r="1174" spans="2:11" x14ac:dyDescent="0.25">
      <c r="B1174" s="2"/>
      <c r="C1174" s="2"/>
      <c r="D1174" s="2"/>
      <c r="E1174" s="2"/>
      <c r="F1174" s="2"/>
      <c r="G1174" s="2"/>
      <c r="H1174" s="2"/>
      <c r="I1174" s="2"/>
      <c r="J1174" s="2"/>
      <c r="K1174" s="3"/>
    </row>
    <row r="1175" spans="2:11" x14ac:dyDescent="0.25">
      <c r="B1175" s="2"/>
      <c r="C1175" s="2"/>
      <c r="D1175" s="2"/>
      <c r="E1175" s="2"/>
      <c r="F1175" s="2"/>
      <c r="G1175" s="2"/>
      <c r="H1175" s="2"/>
      <c r="I1175" s="2"/>
      <c r="J1175" s="2"/>
      <c r="K1175" s="3"/>
    </row>
    <row r="1176" spans="2:11" x14ac:dyDescent="0.25">
      <c r="B1176" s="2"/>
      <c r="C1176" s="2"/>
      <c r="D1176" s="2"/>
      <c r="E1176" s="2"/>
      <c r="F1176" s="2"/>
      <c r="G1176" s="2"/>
      <c r="H1176" s="2"/>
      <c r="I1176" s="2"/>
      <c r="J1176" s="2"/>
      <c r="K1176" s="3"/>
    </row>
    <row r="1177" spans="2:11" x14ac:dyDescent="0.25">
      <c r="B1177" s="2"/>
      <c r="C1177" s="2"/>
      <c r="D1177" s="2"/>
      <c r="E1177" s="2"/>
      <c r="F1177" s="2"/>
      <c r="G1177" s="2"/>
      <c r="H1177" s="2"/>
      <c r="I1177" s="2"/>
      <c r="J1177" s="2"/>
      <c r="K1177" s="3"/>
    </row>
    <row r="1178" spans="2:11" x14ac:dyDescent="0.25">
      <c r="B1178" s="2"/>
      <c r="C1178" s="2"/>
      <c r="D1178" s="2"/>
      <c r="E1178" s="2"/>
      <c r="F1178" s="2"/>
      <c r="G1178" s="2"/>
      <c r="H1178" s="2"/>
      <c r="I1178" s="2"/>
      <c r="J1178" s="2"/>
      <c r="K1178" s="3"/>
    </row>
    <row r="1179" spans="2:11" x14ac:dyDescent="0.25">
      <c r="B1179" s="2"/>
      <c r="C1179" s="2"/>
      <c r="D1179" s="2"/>
      <c r="E1179" s="2"/>
      <c r="F1179" s="2"/>
      <c r="G1179" s="2"/>
      <c r="H1179" s="2"/>
      <c r="I1179" s="2"/>
      <c r="J1179" s="2"/>
      <c r="K1179" s="3"/>
    </row>
    <row r="1180" spans="2:11" x14ac:dyDescent="0.25">
      <c r="B1180" s="2"/>
      <c r="C1180" s="2"/>
      <c r="D1180" s="2"/>
      <c r="E1180" s="2"/>
      <c r="F1180" s="2"/>
      <c r="G1180" s="2"/>
      <c r="H1180" s="2"/>
      <c r="I1180" s="2"/>
      <c r="J1180" s="2"/>
      <c r="K1180" s="3"/>
    </row>
    <row r="1181" spans="2:11" x14ac:dyDescent="0.25">
      <c r="B1181" s="2"/>
      <c r="C1181" s="2"/>
      <c r="D1181" s="2"/>
      <c r="E1181" s="2"/>
      <c r="F1181" s="2"/>
      <c r="G1181" s="2"/>
      <c r="H1181" s="2"/>
      <c r="I1181" s="2"/>
      <c r="J1181" s="2"/>
      <c r="K1181" s="3"/>
    </row>
    <row r="1182" spans="2:11" x14ac:dyDescent="0.25">
      <c r="B1182" s="2"/>
      <c r="C1182" s="2"/>
      <c r="D1182" s="2"/>
      <c r="E1182" s="2"/>
      <c r="F1182" s="2"/>
      <c r="G1182" s="2"/>
      <c r="H1182" s="2"/>
      <c r="I1182" s="2"/>
      <c r="J1182" s="2"/>
      <c r="K1182" s="3"/>
    </row>
    <row r="1183" spans="2:11" x14ac:dyDescent="0.25">
      <c r="B1183" s="2"/>
      <c r="C1183" s="2"/>
      <c r="D1183" s="2"/>
      <c r="E1183" s="2"/>
      <c r="F1183" s="2"/>
      <c r="G1183" s="2"/>
      <c r="H1183" s="2"/>
      <c r="I1183" s="2"/>
      <c r="J1183" s="2"/>
      <c r="K1183" s="3"/>
    </row>
    <row r="1184" spans="2:11" x14ac:dyDescent="0.25">
      <c r="B1184" s="2"/>
      <c r="C1184" s="2"/>
      <c r="D1184" s="2"/>
      <c r="E1184" s="2"/>
      <c r="F1184" s="2"/>
      <c r="G1184" s="2"/>
      <c r="H1184" s="2"/>
      <c r="I1184" s="2"/>
      <c r="J1184" s="2"/>
      <c r="K1184" s="3"/>
    </row>
    <row r="1185" spans="2:11" x14ac:dyDescent="0.25">
      <c r="B1185" s="2"/>
      <c r="C1185" s="2"/>
      <c r="D1185" s="2"/>
      <c r="E1185" s="2"/>
      <c r="F1185" s="2"/>
      <c r="G1185" s="2"/>
      <c r="H1185" s="2"/>
      <c r="I1185" s="2"/>
      <c r="J1185" s="2"/>
      <c r="K1185" s="3"/>
    </row>
    <row r="1186" spans="2:11" x14ac:dyDescent="0.25">
      <c r="B1186" s="2"/>
      <c r="C1186" s="2"/>
      <c r="D1186" s="2"/>
      <c r="E1186" s="2"/>
      <c r="F1186" s="2"/>
      <c r="G1186" s="2"/>
      <c r="H1186" s="2"/>
      <c r="I1186" s="2"/>
      <c r="J1186" s="2"/>
      <c r="K1186" s="3"/>
    </row>
    <row r="1187" spans="2:11" x14ac:dyDescent="0.25">
      <c r="B1187" s="2"/>
      <c r="C1187" s="2"/>
      <c r="D1187" s="2"/>
      <c r="E1187" s="2"/>
      <c r="F1187" s="2"/>
      <c r="G1187" s="2"/>
      <c r="H1187" s="2"/>
      <c r="I1187" s="2"/>
      <c r="J1187" s="2"/>
      <c r="K1187" s="3"/>
    </row>
    <row r="1188" spans="2:11" x14ac:dyDescent="0.25">
      <c r="B1188" s="2"/>
      <c r="C1188" s="2"/>
      <c r="D1188" s="2"/>
      <c r="E1188" s="2"/>
      <c r="F1188" s="2"/>
      <c r="G1188" s="2"/>
      <c r="H1188" s="2"/>
      <c r="I1188" s="2"/>
      <c r="J1188" s="2"/>
      <c r="K1188" s="3"/>
    </row>
    <row r="1189" spans="2:11" x14ac:dyDescent="0.25">
      <c r="B1189" s="2"/>
      <c r="C1189" s="2"/>
      <c r="D1189" s="2"/>
      <c r="E1189" s="2"/>
      <c r="F1189" s="2"/>
      <c r="G1189" s="2"/>
      <c r="H1189" s="2"/>
      <c r="I1189" s="2"/>
      <c r="J1189" s="2"/>
      <c r="K1189" s="3"/>
    </row>
    <row r="1190" spans="2:11" x14ac:dyDescent="0.25">
      <c r="B1190" s="2"/>
      <c r="C1190" s="2"/>
      <c r="D1190" s="2"/>
      <c r="E1190" s="2"/>
      <c r="F1190" s="2"/>
      <c r="G1190" s="2"/>
      <c r="H1190" s="2"/>
      <c r="I1190" s="2"/>
      <c r="J1190" s="2"/>
      <c r="K1190" s="3"/>
    </row>
    <row r="1191" spans="2:11" x14ac:dyDescent="0.25">
      <c r="B1191" s="2"/>
      <c r="C1191" s="2"/>
      <c r="D1191" s="2"/>
      <c r="E1191" s="2"/>
      <c r="F1191" s="2"/>
      <c r="G1191" s="2"/>
      <c r="H1191" s="2"/>
      <c r="I1191" s="2"/>
      <c r="J1191" s="2"/>
      <c r="K1191" s="3"/>
    </row>
    <row r="1192" spans="2:11" x14ac:dyDescent="0.25">
      <c r="B1192" s="2"/>
      <c r="C1192" s="2"/>
      <c r="D1192" s="2"/>
      <c r="E1192" s="2"/>
      <c r="F1192" s="2"/>
      <c r="G1192" s="2"/>
      <c r="H1192" s="2"/>
      <c r="I1192" s="2"/>
      <c r="J1192" s="2"/>
      <c r="K1192" s="3"/>
    </row>
    <row r="1193" spans="2:11" x14ac:dyDescent="0.25">
      <c r="B1193" s="2"/>
      <c r="C1193" s="2"/>
      <c r="D1193" s="2"/>
      <c r="E1193" s="2"/>
      <c r="F1193" s="2"/>
      <c r="G1193" s="2"/>
      <c r="H1193" s="2"/>
      <c r="I1193" s="2"/>
      <c r="J1193" s="2"/>
      <c r="K1193" s="3"/>
    </row>
    <row r="1194" spans="2:11" x14ac:dyDescent="0.25">
      <c r="B1194" s="2"/>
      <c r="C1194" s="2"/>
      <c r="D1194" s="2"/>
      <c r="E1194" s="2"/>
      <c r="F1194" s="2"/>
      <c r="G1194" s="2"/>
      <c r="H1194" s="2"/>
      <c r="I1194" s="2"/>
      <c r="J1194" s="2"/>
      <c r="K1194" s="3"/>
    </row>
    <row r="1195" spans="2:11" x14ac:dyDescent="0.25">
      <c r="B1195" s="2"/>
      <c r="C1195" s="2"/>
      <c r="D1195" s="2"/>
      <c r="E1195" s="2"/>
      <c r="F1195" s="2"/>
    </row>
    <row r="1196" spans="2:11" x14ac:dyDescent="0.25">
      <c r="B1196" s="2"/>
      <c r="C1196" s="2"/>
      <c r="D1196" s="2"/>
      <c r="E1196" s="2"/>
      <c r="F1196" s="2"/>
    </row>
    <row r="1197" spans="2:11" x14ac:dyDescent="0.25">
      <c r="B1197" s="2"/>
      <c r="C1197" s="2"/>
      <c r="D1197" s="2"/>
      <c r="E1197" s="2"/>
      <c r="F1197" s="2"/>
    </row>
    <row r="1198" spans="2:11" x14ac:dyDescent="0.25">
      <c r="B1198" s="2"/>
      <c r="C1198" s="2"/>
      <c r="D1198" s="2"/>
      <c r="E1198" s="2"/>
      <c r="F1198" s="2"/>
    </row>
    <row r="1199" spans="2:11" x14ac:dyDescent="0.25">
      <c r="B1199" s="2"/>
      <c r="C1199" s="2"/>
      <c r="D1199" s="2"/>
      <c r="E1199" s="2"/>
      <c r="F1199" s="2"/>
    </row>
    <row r="1200" spans="2:11" x14ac:dyDescent="0.25">
      <c r="B1200" s="2"/>
      <c r="C1200" s="2"/>
      <c r="D1200" s="2"/>
      <c r="E1200" s="2"/>
      <c r="F1200" s="2"/>
    </row>
    <row r="1201" spans="2:6" x14ac:dyDescent="0.25">
      <c r="B1201" s="2"/>
      <c r="C1201" s="2"/>
      <c r="D1201" s="2"/>
      <c r="E1201" s="2"/>
      <c r="F1201" s="2"/>
    </row>
    <row r="1202" spans="2:6" x14ac:dyDescent="0.25">
      <c r="B1202" s="2"/>
      <c r="C1202" s="2"/>
      <c r="D1202" s="2"/>
      <c r="E1202" s="2"/>
      <c r="F1202" s="2"/>
    </row>
    <row r="1203" spans="2:6" x14ac:dyDescent="0.25">
      <c r="B1203" s="2"/>
      <c r="C1203" s="2"/>
      <c r="D1203" s="2"/>
      <c r="E1203" s="2"/>
      <c r="F1203" s="2"/>
    </row>
    <row r="1204" spans="2:6" x14ac:dyDescent="0.25">
      <c r="B1204" s="2"/>
      <c r="C1204" s="2"/>
      <c r="D1204" s="2"/>
      <c r="E1204" s="2"/>
      <c r="F1204" s="2"/>
    </row>
    <row r="1205" spans="2:6" x14ac:dyDescent="0.25">
      <c r="B1205" s="2"/>
      <c r="C1205" s="2"/>
      <c r="D1205" s="2"/>
      <c r="E1205" s="2"/>
      <c r="F1205" s="2"/>
    </row>
    <row r="1206" spans="2:6" x14ac:dyDescent="0.25">
      <c r="B1206" s="2"/>
      <c r="C1206" s="2"/>
      <c r="D1206" s="2"/>
      <c r="E1206" s="2"/>
      <c r="F1206" s="2"/>
    </row>
    <row r="1207" spans="2:6" x14ac:dyDescent="0.25">
      <c r="B1207" s="2"/>
      <c r="C1207" s="2"/>
      <c r="D1207" s="2"/>
      <c r="E1207" s="2"/>
      <c r="F1207" s="2"/>
    </row>
    <row r="1208" spans="2:6" x14ac:dyDescent="0.25">
      <c r="B1208" s="2"/>
      <c r="C1208" s="2"/>
      <c r="D1208" s="2"/>
      <c r="E1208" s="2"/>
      <c r="F1208" s="2"/>
    </row>
    <row r="1209" spans="2:6" x14ac:dyDescent="0.25">
      <c r="B1209" s="2"/>
      <c r="C1209" s="2"/>
      <c r="D1209" s="2"/>
      <c r="E1209" s="2"/>
      <c r="F1209" s="2"/>
    </row>
    <row r="1210" spans="2:6" x14ac:dyDescent="0.25">
      <c r="B1210" s="2"/>
      <c r="C1210" s="2"/>
      <c r="D1210" s="2"/>
      <c r="E1210" s="2"/>
      <c r="F1210" s="2"/>
    </row>
    <row r="1211" spans="2:6" x14ac:dyDescent="0.25">
      <c r="B1211" s="2"/>
      <c r="C1211" s="2"/>
      <c r="D1211" s="2"/>
      <c r="E1211" s="2"/>
      <c r="F1211" s="2"/>
    </row>
    <row r="1212" spans="2:6" x14ac:dyDescent="0.25">
      <c r="B1212" s="2"/>
      <c r="C1212" s="2"/>
      <c r="D1212" s="2"/>
      <c r="E1212" s="2"/>
      <c r="F1212" s="2"/>
    </row>
    <row r="1213" spans="2:6" x14ac:dyDescent="0.25">
      <c r="B1213" s="2"/>
      <c r="C1213" s="2"/>
      <c r="D1213" s="2"/>
      <c r="E1213" s="2"/>
      <c r="F1213" s="2"/>
    </row>
    <row r="1214" spans="2:6" x14ac:dyDescent="0.25">
      <c r="B1214" s="2"/>
      <c r="C1214" s="2"/>
      <c r="D1214" s="2"/>
      <c r="E1214" s="2"/>
      <c r="F1214" s="2"/>
    </row>
    <row r="1215" spans="2:6" x14ac:dyDescent="0.25">
      <c r="B1215" s="2"/>
      <c r="C1215" s="2"/>
      <c r="D1215" s="2"/>
      <c r="E1215" s="2"/>
      <c r="F1215" s="2"/>
    </row>
    <row r="1216" spans="2:6" x14ac:dyDescent="0.25">
      <c r="B1216" s="2"/>
      <c r="C1216" s="2"/>
      <c r="D1216" s="2"/>
      <c r="E1216" s="2"/>
      <c r="F1216" s="2"/>
    </row>
    <row r="1217" spans="2:6" x14ac:dyDescent="0.25">
      <c r="B1217" s="2"/>
      <c r="C1217" s="2"/>
      <c r="D1217" s="2"/>
      <c r="E1217" s="2"/>
      <c r="F1217" s="2"/>
    </row>
    <row r="1218" spans="2:6" x14ac:dyDescent="0.25">
      <c r="B1218" s="2"/>
      <c r="C1218" s="2"/>
      <c r="D1218" s="2"/>
      <c r="E1218" s="2"/>
      <c r="F1218" s="2"/>
    </row>
    <row r="1219" spans="2:6" x14ac:dyDescent="0.25">
      <c r="B1219" s="2"/>
      <c r="C1219" s="2"/>
      <c r="D1219" s="2"/>
      <c r="E1219" s="2"/>
      <c r="F1219" s="2"/>
    </row>
    <row r="1220" spans="2:6" x14ac:dyDescent="0.25">
      <c r="B1220" s="2"/>
      <c r="C1220" s="2"/>
      <c r="D1220" s="2"/>
      <c r="E1220" s="2"/>
      <c r="F1220" s="2"/>
    </row>
    <row r="1221" spans="2:6" x14ac:dyDescent="0.25">
      <c r="B1221" s="2"/>
      <c r="C1221" s="2"/>
      <c r="D1221" s="2"/>
      <c r="E1221" s="2"/>
      <c r="F1221" s="2"/>
    </row>
    <row r="1222" spans="2:6" x14ac:dyDescent="0.25">
      <c r="B1222" s="2"/>
      <c r="C1222" s="2"/>
      <c r="D1222" s="2"/>
      <c r="E1222" s="2"/>
      <c r="F1222" s="2"/>
    </row>
    <row r="1223" spans="2:6" x14ac:dyDescent="0.25">
      <c r="B1223" s="2"/>
      <c r="C1223" s="2"/>
      <c r="D1223" s="2"/>
      <c r="E1223" s="2"/>
      <c r="F1223" s="2"/>
    </row>
    <row r="1224" spans="2:6" x14ac:dyDescent="0.25">
      <c r="B1224" s="2"/>
      <c r="C1224" s="2"/>
      <c r="D1224" s="2"/>
      <c r="E1224" s="2"/>
      <c r="F1224" s="2"/>
    </row>
    <row r="1225" spans="2:6" x14ac:dyDescent="0.25">
      <c r="B1225" s="2"/>
      <c r="C1225" s="2"/>
      <c r="D1225" s="2"/>
      <c r="E1225" s="2"/>
      <c r="F1225" s="2"/>
    </row>
    <row r="1226" spans="2:6" x14ac:dyDescent="0.25">
      <c r="B1226" s="2"/>
      <c r="C1226" s="2"/>
      <c r="D1226" s="2"/>
      <c r="E1226" s="2"/>
      <c r="F1226" s="2"/>
    </row>
    <row r="1227" spans="2:6" x14ac:dyDescent="0.25">
      <c r="B1227" s="2"/>
      <c r="C1227" s="2"/>
      <c r="D1227" s="2"/>
      <c r="E1227" s="2"/>
      <c r="F1227" s="2"/>
    </row>
    <row r="1228" spans="2:6" x14ac:dyDescent="0.25">
      <c r="B1228" s="2"/>
      <c r="C1228" s="2"/>
      <c r="D1228" s="2"/>
      <c r="E1228" s="2"/>
      <c r="F1228" s="2"/>
    </row>
  </sheetData>
  <sortState xmlns:xlrd2="http://schemas.microsoft.com/office/spreadsheetml/2017/richdata2" ref="B10:E285">
    <sortCondition ref="B10:B285"/>
  </sortState>
  <mergeCells count="5">
    <mergeCell ref="B5:F5"/>
    <mergeCell ref="J330:L330"/>
    <mergeCell ref="J332:L332"/>
    <mergeCell ref="J333:L333"/>
    <mergeCell ref="B378:E378"/>
  </mergeCells>
  <phoneticPr fontId="6" type="noConversion"/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7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7.28515625" customWidth="1"/>
    <col min="4" max="4" width="15.5703125" customWidth="1"/>
    <col min="5" max="5" width="28" customWidth="1"/>
    <col min="6" max="6" width="27.7109375" customWidth="1"/>
    <col min="7" max="7" width="9.140625" customWidth="1"/>
  </cols>
  <sheetData>
    <row r="2" spans="2:8" x14ac:dyDescent="0.25">
      <c r="B2" s="11"/>
      <c r="C2" s="2"/>
      <c r="D2" s="2"/>
      <c r="E2" s="3"/>
    </row>
    <row r="3" spans="2:8" x14ac:dyDescent="0.25">
      <c r="B3" s="2"/>
      <c r="C3" s="2"/>
      <c r="D3" s="2"/>
      <c r="E3" s="12"/>
    </row>
    <row r="4" spans="2:8" x14ac:dyDescent="0.25">
      <c r="B4" s="2"/>
      <c r="C4" s="2"/>
      <c r="D4" s="2"/>
      <c r="E4" s="12"/>
    </row>
    <row r="5" spans="2:8" x14ac:dyDescent="0.25">
      <c r="B5" s="2"/>
      <c r="C5" s="8"/>
      <c r="D5" s="2"/>
      <c r="E5" s="12"/>
    </row>
    <row r="6" spans="2:8" x14ac:dyDescent="0.25">
      <c r="B6" s="2"/>
      <c r="C6" s="8"/>
      <c r="D6" s="2"/>
      <c r="E6" s="12"/>
      <c r="F6" s="7"/>
    </row>
    <row r="7" spans="2:8" x14ac:dyDescent="0.25">
      <c r="B7" s="2"/>
      <c r="C7" s="8"/>
      <c r="D7" s="2"/>
      <c r="E7" s="12"/>
    </row>
    <row r="8" spans="2:8" x14ac:dyDescent="0.25">
      <c r="B8" s="2"/>
      <c r="C8" s="8"/>
      <c r="D8" s="2"/>
      <c r="E8" s="12"/>
      <c r="F8" s="2"/>
      <c r="G8" s="2"/>
      <c r="H8" s="2"/>
    </row>
    <row r="9" spans="2:8" ht="17.25" x14ac:dyDescent="0.25">
      <c r="B9" s="11"/>
      <c r="C9" s="8"/>
      <c r="D9" s="2"/>
      <c r="E9" s="13"/>
    </row>
    <row r="10" spans="2:8" x14ac:dyDescent="0.25">
      <c r="B10" s="2"/>
      <c r="C10" s="2"/>
      <c r="D10" s="2"/>
      <c r="E10" s="12"/>
      <c r="F10" s="2"/>
      <c r="G10" s="2"/>
      <c r="H10" s="2"/>
    </row>
    <row r="11" spans="2:8" x14ac:dyDescent="0.25">
      <c r="B11" s="2"/>
      <c r="C11" s="2"/>
      <c r="D11" s="2"/>
      <c r="E11" s="12"/>
      <c r="F11" s="10"/>
    </row>
    <row r="12" spans="2:8" x14ac:dyDescent="0.25">
      <c r="B12" s="2"/>
      <c r="C12" s="2"/>
      <c r="D12" s="2"/>
      <c r="E12" s="12"/>
      <c r="F12" s="7"/>
      <c r="G12" s="2"/>
      <c r="H12" s="2"/>
    </row>
    <row r="13" spans="2:8" ht="17.25" x14ac:dyDescent="0.3">
      <c r="B13" s="14"/>
      <c r="C13" s="14"/>
      <c r="E13" s="7"/>
      <c r="F13" s="10"/>
      <c r="G13" s="2"/>
      <c r="H13" s="2"/>
    </row>
    <row r="14" spans="2:8" x14ac:dyDescent="0.25">
      <c r="B14" s="2"/>
      <c r="C14" s="2"/>
      <c r="D14" s="2"/>
      <c r="E14" s="12"/>
      <c r="F14" s="10"/>
      <c r="G14" s="2"/>
      <c r="H14" s="2"/>
    </row>
    <row r="15" spans="2:8" x14ac:dyDescent="0.25">
      <c r="B15" s="2"/>
      <c r="C15" s="8"/>
      <c r="D15" s="2"/>
      <c r="E15" s="12"/>
      <c r="F15" s="10"/>
      <c r="G15" s="2"/>
      <c r="H15" s="2"/>
    </row>
    <row r="16" spans="2:8" x14ac:dyDescent="0.25">
      <c r="B16" s="2"/>
      <c r="C16" s="8"/>
      <c r="D16" s="2"/>
      <c r="E16" s="12"/>
      <c r="F16" s="2"/>
      <c r="G16" s="2"/>
      <c r="H16" s="2"/>
    </row>
    <row r="17" spans="2:8" ht="17.25" x14ac:dyDescent="0.3">
      <c r="B17" s="1"/>
      <c r="E17" s="15"/>
      <c r="F17" s="2"/>
      <c r="G17" s="2"/>
      <c r="H17" s="2"/>
    </row>
    <row r="18" spans="2:8" x14ac:dyDescent="0.25">
      <c r="F18" s="2"/>
      <c r="G18" s="2"/>
      <c r="H18" s="2"/>
    </row>
    <row r="19" spans="2:8" x14ac:dyDescent="0.25">
      <c r="F19" s="2"/>
      <c r="G19" s="2"/>
      <c r="H19" s="2"/>
    </row>
    <row r="20" spans="2:8" x14ac:dyDescent="0.25">
      <c r="F20" s="2"/>
      <c r="G20" s="2"/>
      <c r="H20" s="2"/>
    </row>
    <row r="21" spans="2:8" x14ac:dyDescent="0.25">
      <c r="F21" s="2"/>
      <c r="G21" s="2"/>
      <c r="H21" s="2"/>
    </row>
    <row r="22" spans="2:8" x14ac:dyDescent="0.25">
      <c r="F22" s="2"/>
      <c r="G22" s="2"/>
      <c r="H22" s="2"/>
    </row>
    <row r="31" spans="2:8" x14ac:dyDescent="0.25">
      <c r="F31" s="10"/>
    </row>
    <row r="32" spans="2:8" x14ac:dyDescent="0.25">
      <c r="F32" s="7"/>
    </row>
    <row r="34" spans="2:6" x14ac:dyDescent="0.25">
      <c r="F34" s="10"/>
    </row>
    <row r="35" spans="2:6" x14ac:dyDescent="0.25">
      <c r="F35" s="7"/>
    </row>
    <row r="36" spans="2:6" x14ac:dyDescent="0.25">
      <c r="F36" s="10"/>
    </row>
    <row r="37" spans="2:6" x14ac:dyDescent="0.25">
      <c r="B37" s="11"/>
      <c r="C37" s="16"/>
      <c r="E37" s="17"/>
      <c r="F37" s="7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01.2024</vt:lpstr>
      <vt:lpstr>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Vušković</dc:creator>
  <cp:lastModifiedBy>Tina Marušić</cp:lastModifiedBy>
  <cp:lastPrinted>2024-02-12T13:13:10Z</cp:lastPrinted>
  <dcterms:created xsi:type="dcterms:W3CDTF">2024-02-07T12:40:14Z</dcterms:created>
  <dcterms:modified xsi:type="dcterms:W3CDTF">2024-02-20T10:32:11Z</dcterms:modified>
</cp:coreProperties>
</file>